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filterPrivacy="1" defaultThemeVersion="124226"/>
  <xr:revisionPtr revIDLastSave="0" documentId="13_ncr:1_{56B6C790-8AC2-46B0-9514-4FFBB03D803C}" xr6:coauthVersionLast="47" xr6:coauthVersionMax="47" xr10:uidLastSave="{00000000-0000-0000-0000-000000000000}"/>
  <bookViews>
    <workbookView xWindow="-108" yWindow="-108" windowWidth="23256" windowHeight="12576" firstSheet="7" activeTab="10" xr2:uid="{00000000-000D-0000-FFFF-FFFF00000000}"/>
  </bookViews>
  <sheets>
    <sheet name="содержательный аспект 6-7г СГ" sheetId="14" r:id="rId1"/>
    <sheet name="содержательный аспект 6-7гКГ" sheetId="5" r:id="rId2"/>
    <sheet name="коммуникативный аспект СГ" sheetId="13" r:id="rId3"/>
    <sheet name="коммуникативный аспект КГ" sheetId="6" r:id="rId4"/>
    <sheet name="управленческий аспект СГ" sheetId="7" r:id="rId5"/>
    <sheet name="управленческий аспект КГ" sheetId="12" r:id="rId6"/>
    <sheet name="психологический аспект СГ" sheetId="11" r:id="rId7"/>
    <sheet name="психологический аспект КГ" sheetId="8" r:id="rId8"/>
    <sheet name="социокультурный аспектСГ" sheetId="9" r:id="rId9"/>
    <sheet name="социокультурный аспект КГ" sheetId="10" r:id="rId10"/>
    <sheet name="итоговая " sheetId="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6" i="7" l="1"/>
  <c r="AD7" i="7"/>
  <c r="AD8" i="7"/>
  <c r="AD9" i="7"/>
  <c r="AD10" i="7"/>
  <c r="AD11" i="7"/>
  <c r="AC16" i="14"/>
  <c r="AB16" i="14"/>
  <c r="AA16" i="14"/>
  <c r="Z16" i="14"/>
  <c r="Y16" i="14"/>
  <c r="X16" i="14"/>
  <c r="W16" i="14"/>
  <c r="V16" i="14"/>
  <c r="U16" i="14"/>
  <c r="T16" i="14"/>
  <c r="S16" i="14"/>
  <c r="R16" i="14"/>
  <c r="Q16" i="14"/>
  <c r="P16" i="14"/>
  <c r="O16" i="14"/>
  <c r="N16" i="14"/>
  <c r="M16" i="14"/>
  <c r="L16" i="14"/>
  <c r="K16" i="14"/>
  <c r="J16" i="14"/>
  <c r="I16" i="14"/>
  <c r="H16" i="14"/>
  <c r="G16" i="14"/>
  <c r="F16" i="14"/>
  <c r="E16" i="14"/>
  <c r="D16" i="14"/>
  <c r="C16" i="14"/>
  <c r="AC15" i="14"/>
  <c r="AB15" i="14"/>
  <c r="AA15" i="14"/>
  <c r="Z15" i="14"/>
  <c r="Y15" i="14"/>
  <c r="X15" i="14"/>
  <c r="W15" i="14"/>
  <c r="V15" i="14"/>
  <c r="U15" i="14"/>
  <c r="T15" i="14"/>
  <c r="S15" i="14"/>
  <c r="R15" i="14"/>
  <c r="Q15" i="14"/>
  <c r="C20" i="3" s="1"/>
  <c r="P15" i="14"/>
  <c r="C19" i="3" s="1"/>
  <c r="O15" i="14"/>
  <c r="C18" i="3" s="1"/>
  <c r="N15" i="14"/>
  <c r="C17" i="3" s="1"/>
  <c r="M15" i="14"/>
  <c r="C16" i="3" s="1"/>
  <c r="L15" i="14"/>
  <c r="C15" i="3" s="1"/>
  <c r="K15" i="14"/>
  <c r="C14" i="3" s="1"/>
  <c r="J15" i="14"/>
  <c r="C13" i="3" s="1"/>
  <c r="I15" i="14"/>
  <c r="C12" i="3" s="1"/>
  <c r="H15" i="14"/>
  <c r="C11" i="3" s="1"/>
  <c r="G15" i="14"/>
  <c r="C10" i="3" s="1"/>
  <c r="F15" i="14"/>
  <c r="C9" i="3" s="1"/>
  <c r="E15" i="14"/>
  <c r="C8" i="3" s="1"/>
  <c r="D15" i="14"/>
  <c r="C7" i="3" s="1"/>
  <c r="C15" i="14"/>
  <c r="C6" i="3" s="1"/>
  <c r="AD13" i="14"/>
  <c r="AD12" i="14"/>
  <c r="AD11" i="14"/>
  <c r="AD10" i="14"/>
  <c r="AD9" i="14"/>
  <c r="AD8" i="14"/>
  <c r="AD7" i="14"/>
  <c r="AD6" i="14"/>
  <c r="AD5" i="14"/>
  <c r="AC35" i="13"/>
  <c r="AB35" i="13"/>
  <c r="AA35" i="13"/>
  <c r="Z35" i="13"/>
  <c r="Y35" i="13"/>
  <c r="X35" i="13"/>
  <c r="W35" i="13"/>
  <c r="V35" i="13"/>
  <c r="U35" i="13"/>
  <c r="T35" i="13"/>
  <c r="S35" i="13"/>
  <c r="R35" i="13"/>
  <c r="Q35" i="13"/>
  <c r="P35" i="13"/>
  <c r="O35" i="13"/>
  <c r="N35" i="13"/>
  <c r="M35" i="13"/>
  <c r="L35" i="13"/>
  <c r="K35" i="13"/>
  <c r="J35" i="13"/>
  <c r="I35" i="13"/>
  <c r="H35" i="13"/>
  <c r="G35" i="13"/>
  <c r="F35" i="13"/>
  <c r="E35" i="13"/>
  <c r="D35" i="13"/>
  <c r="C35" i="13"/>
  <c r="AC34" i="13"/>
  <c r="AB34" i="13"/>
  <c r="AA34" i="13"/>
  <c r="Z34" i="13"/>
  <c r="Y34" i="13"/>
  <c r="X34" i="13"/>
  <c r="W34" i="13"/>
  <c r="V34" i="13"/>
  <c r="U34" i="13"/>
  <c r="T34" i="13"/>
  <c r="S34" i="13"/>
  <c r="Q34" i="13"/>
  <c r="E20" i="3" s="1"/>
  <c r="P34" i="13"/>
  <c r="E19" i="3" s="1"/>
  <c r="O34" i="13"/>
  <c r="E18" i="3" s="1"/>
  <c r="N34" i="13"/>
  <c r="E17" i="3" s="1"/>
  <c r="M34" i="13"/>
  <c r="E16" i="3" s="1"/>
  <c r="L34" i="13"/>
  <c r="E15" i="3" s="1"/>
  <c r="K34" i="13"/>
  <c r="E14" i="3" s="1"/>
  <c r="J34" i="13"/>
  <c r="E13" i="3" s="1"/>
  <c r="I34" i="13"/>
  <c r="E12" i="3" s="1"/>
  <c r="H34" i="13"/>
  <c r="E11" i="3" s="1"/>
  <c r="G34" i="13"/>
  <c r="E10" i="3" s="1"/>
  <c r="F34" i="13"/>
  <c r="E9" i="3" s="1"/>
  <c r="E34" i="13"/>
  <c r="E8" i="3" s="1"/>
  <c r="D34" i="13"/>
  <c r="E7" i="3" s="1"/>
  <c r="C34" i="13"/>
  <c r="E6" i="3" s="1"/>
  <c r="AD33" i="13"/>
  <c r="AD32" i="13"/>
  <c r="AD31" i="13"/>
  <c r="AD30" i="13"/>
  <c r="AD28" i="13"/>
  <c r="AD27" i="13"/>
  <c r="AD26" i="13"/>
  <c r="AD24" i="13"/>
  <c r="AD23" i="13"/>
  <c r="AD22" i="13"/>
  <c r="AD20" i="13"/>
  <c r="AD19" i="13"/>
  <c r="AD18" i="13"/>
  <c r="AD17" i="13"/>
  <c r="AD16" i="13"/>
  <c r="AD15" i="13"/>
  <c r="AD14" i="13"/>
  <c r="AD13" i="13"/>
  <c r="AD11" i="13"/>
  <c r="AD10" i="13"/>
  <c r="AD9" i="13"/>
  <c r="AD8" i="13"/>
  <c r="AD7" i="13"/>
  <c r="AD6" i="13"/>
  <c r="AD5" i="13"/>
  <c r="AC20" i="12"/>
  <c r="AB20" i="12"/>
  <c r="AA20" i="12"/>
  <c r="Z20" i="12"/>
  <c r="Y20" i="12"/>
  <c r="X20" i="12"/>
  <c r="W20" i="12"/>
  <c r="V20" i="12"/>
  <c r="U20" i="12"/>
  <c r="T20" i="12"/>
  <c r="S20" i="12"/>
  <c r="R20" i="12"/>
  <c r="Q20" i="12"/>
  <c r="P20" i="12"/>
  <c r="O20" i="12"/>
  <c r="N20" i="12"/>
  <c r="M20" i="12"/>
  <c r="L20" i="12"/>
  <c r="K20" i="12"/>
  <c r="J20" i="12"/>
  <c r="I20" i="12"/>
  <c r="H20" i="12"/>
  <c r="G20" i="12"/>
  <c r="F20" i="12"/>
  <c r="E20" i="12"/>
  <c r="D20" i="12"/>
  <c r="C20" i="12"/>
  <c r="AC19" i="12"/>
  <c r="AB19" i="12"/>
  <c r="AA19" i="12"/>
  <c r="Z19" i="12"/>
  <c r="Y19" i="12"/>
  <c r="X19" i="12"/>
  <c r="W19" i="12"/>
  <c r="V19" i="12"/>
  <c r="U19" i="12"/>
  <c r="T19" i="12"/>
  <c r="S19" i="12"/>
  <c r="R19" i="12"/>
  <c r="Q19" i="12"/>
  <c r="H20" i="3" s="1"/>
  <c r="P19" i="12"/>
  <c r="H19" i="3" s="1"/>
  <c r="O19" i="12"/>
  <c r="H18" i="3" s="1"/>
  <c r="N19" i="12"/>
  <c r="H17" i="3" s="1"/>
  <c r="M19" i="12"/>
  <c r="H16" i="3" s="1"/>
  <c r="L19" i="12"/>
  <c r="H15" i="3" s="1"/>
  <c r="K19" i="12"/>
  <c r="H14" i="3" s="1"/>
  <c r="J19" i="12"/>
  <c r="H13" i="3" s="1"/>
  <c r="I19" i="12"/>
  <c r="H12" i="3" s="1"/>
  <c r="H19" i="12"/>
  <c r="H11" i="3" s="1"/>
  <c r="G19" i="12"/>
  <c r="H10" i="3" s="1"/>
  <c r="F19" i="12"/>
  <c r="H9" i="3" s="1"/>
  <c r="E19" i="12"/>
  <c r="H8" i="3" s="1"/>
  <c r="D19" i="12"/>
  <c r="H7" i="3" s="1"/>
  <c r="C19" i="12"/>
  <c r="H6" i="3" s="1"/>
  <c r="AD18" i="12"/>
  <c r="AD17" i="12"/>
  <c r="AD16" i="12"/>
  <c r="AD15" i="12"/>
  <c r="AD14" i="12"/>
  <c r="AD13" i="12"/>
  <c r="AD12" i="12"/>
  <c r="AD11" i="12"/>
  <c r="AD10" i="12"/>
  <c r="AD9" i="12"/>
  <c r="AD8" i="12"/>
  <c r="AD7" i="12"/>
  <c r="AD6" i="12"/>
  <c r="AD5" i="12"/>
  <c r="AC22" i="11"/>
  <c r="AB22" i="11"/>
  <c r="AA22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AC21" i="11"/>
  <c r="AB21" i="11"/>
  <c r="AA21" i="11"/>
  <c r="Z21" i="11"/>
  <c r="Y21" i="11"/>
  <c r="X21" i="11"/>
  <c r="W21" i="11"/>
  <c r="V21" i="11"/>
  <c r="U21" i="11"/>
  <c r="T21" i="11"/>
  <c r="S21" i="11"/>
  <c r="R21" i="11"/>
  <c r="Q21" i="11"/>
  <c r="I20" i="3" s="1"/>
  <c r="P21" i="11"/>
  <c r="I19" i="3" s="1"/>
  <c r="O21" i="11"/>
  <c r="I18" i="3" s="1"/>
  <c r="N21" i="11"/>
  <c r="I17" i="3" s="1"/>
  <c r="M21" i="11"/>
  <c r="I16" i="3" s="1"/>
  <c r="L21" i="11"/>
  <c r="I15" i="3" s="1"/>
  <c r="K21" i="11"/>
  <c r="I14" i="3" s="1"/>
  <c r="J21" i="11"/>
  <c r="I13" i="3" s="1"/>
  <c r="I21" i="11"/>
  <c r="I12" i="3" s="1"/>
  <c r="H21" i="11"/>
  <c r="I11" i="3" s="1"/>
  <c r="G21" i="11"/>
  <c r="I10" i="3" s="1"/>
  <c r="F21" i="11"/>
  <c r="I9" i="3" s="1"/>
  <c r="E21" i="11"/>
  <c r="I8" i="3" s="1"/>
  <c r="D21" i="11"/>
  <c r="I7" i="3" s="1"/>
  <c r="C21" i="11"/>
  <c r="I6" i="3" s="1"/>
  <c r="AD20" i="11"/>
  <c r="AD19" i="11"/>
  <c r="AD21" i="11" s="1"/>
  <c r="AD17" i="11"/>
  <c r="AD16" i="11"/>
  <c r="AD15" i="11"/>
  <c r="AD14" i="11"/>
  <c r="AD12" i="11"/>
  <c r="AD11" i="11"/>
  <c r="AD10" i="11"/>
  <c r="AD9" i="11"/>
  <c r="AD8" i="11"/>
  <c r="AD7" i="11"/>
  <c r="AD6" i="11"/>
  <c r="AD5" i="11"/>
  <c r="AC16" i="10"/>
  <c r="AB16" i="10"/>
  <c r="AA16" i="10"/>
  <c r="Z16" i="10"/>
  <c r="Y16" i="10"/>
  <c r="X16" i="10"/>
  <c r="W16" i="10"/>
  <c r="V16" i="10"/>
  <c r="U16" i="10"/>
  <c r="T16" i="10"/>
  <c r="S16" i="10"/>
  <c r="R16" i="10"/>
  <c r="Q16" i="10"/>
  <c r="P16" i="10"/>
  <c r="O16" i="10"/>
  <c r="N16" i="10"/>
  <c r="M16" i="10"/>
  <c r="L16" i="10"/>
  <c r="K16" i="10"/>
  <c r="J16" i="10"/>
  <c r="I16" i="10"/>
  <c r="H16" i="10"/>
  <c r="G16" i="10"/>
  <c r="F16" i="10"/>
  <c r="E16" i="10"/>
  <c r="D16" i="10"/>
  <c r="C16" i="10"/>
  <c r="AC15" i="10"/>
  <c r="AB15" i="10"/>
  <c r="AA15" i="10"/>
  <c r="Z15" i="10"/>
  <c r="Y15" i="10"/>
  <c r="X15" i="10"/>
  <c r="W15" i="10"/>
  <c r="V15" i="10"/>
  <c r="U15" i="10"/>
  <c r="T15" i="10"/>
  <c r="S15" i="10"/>
  <c r="R15" i="10"/>
  <c r="Q15" i="10"/>
  <c r="L20" i="3" s="1"/>
  <c r="P15" i="10"/>
  <c r="L19" i="3" s="1"/>
  <c r="O15" i="10"/>
  <c r="L18" i="3" s="1"/>
  <c r="N15" i="10"/>
  <c r="L17" i="3" s="1"/>
  <c r="M15" i="10"/>
  <c r="L16" i="3" s="1"/>
  <c r="L15" i="10"/>
  <c r="L15" i="3" s="1"/>
  <c r="K15" i="10"/>
  <c r="L14" i="3" s="1"/>
  <c r="J15" i="10"/>
  <c r="I15" i="10"/>
  <c r="L12" i="3" s="1"/>
  <c r="H15" i="10"/>
  <c r="G15" i="10"/>
  <c r="L10" i="3" s="1"/>
  <c r="F15" i="10"/>
  <c r="L9" i="3" s="1"/>
  <c r="E15" i="10"/>
  <c r="L8" i="3" s="1"/>
  <c r="D15" i="10"/>
  <c r="L7" i="3" s="1"/>
  <c r="C15" i="10"/>
  <c r="L6" i="3" s="1"/>
  <c r="AD14" i="10"/>
  <c r="AD13" i="10"/>
  <c r="AD12" i="10"/>
  <c r="AD11" i="10"/>
  <c r="AD10" i="10"/>
  <c r="AD9" i="10"/>
  <c r="AD8" i="10"/>
  <c r="AD7" i="10"/>
  <c r="AD6" i="10"/>
  <c r="AD5" i="10"/>
  <c r="AD13" i="9"/>
  <c r="AC16" i="9"/>
  <c r="AB16" i="9"/>
  <c r="AA16" i="9"/>
  <c r="Z16" i="9"/>
  <c r="Y16" i="9"/>
  <c r="X16" i="9"/>
  <c r="W16" i="9"/>
  <c r="V16" i="9"/>
  <c r="U16" i="9"/>
  <c r="T16" i="9"/>
  <c r="S16" i="9"/>
  <c r="R16" i="9"/>
  <c r="Q16" i="9"/>
  <c r="P16" i="9"/>
  <c r="O16" i="9"/>
  <c r="N16" i="9"/>
  <c r="M16" i="9"/>
  <c r="L16" i="9"/>
  <c r="K16" i="9"/>
  <c r="J16" i="9"/>
  <c r="I16" i="9"/>
  <c r="H16" i="9"/>
  <c r="G16" i="9"/>
  <c r="F16" i="9"/>
  <c r="E16" i="9"/>
  <c r="D16" i="9"/>
  <c r="C16" i="9"/>
  <c r="AC15" i="9"/>
  <c r="AB15" i="9"/>
  <c r="AA15" i="9"/>
  <c r="Z15" i="9"/>
  <c r="Y15" i="9"/>
  <c r="X15" i="9"/>
  <c r="W15" i="9"/>
  <c r="V15" i="9"/>
  <c r="U15" i="9"/>
  <c r="T15" i="9"/>
  <c r="S15" i="9"/>
  <c r="R15" i="9"/>
  <c r="Q15" i="9"/>
  <c r="K20" i="3" s="1"/>
  <c r="P15" i="9"/>
  <c r="K19" i="3" s="1"/>
  <c r="O15" i="9"/>
  <c r="K18" i="3" s="1"/>
  <c r="N15" i="9"/>
  <c r="K17" i="3" s="1"/>
  <c r="M15" i="9"/>
  <c r="K16" i="3" s="1"/>
  <c r="L15" i="9"/>
  <c r="K15" i="3" s="1"/>
  <c r="K14" i="3"/>
  <c r="J15" i="9"/>
  <c r="K13" i="3" s="1"/>
  <c r="I15" i="9"/>
  <c r="K12" i="3" s="1"/>
  <c r="H15" i="9"/>
  <c r="K11" i="3" s="1"/>
  <c r="G15" i="9"/>
  <c r="K10" i="3" s="1"/>
  <c r="F15" i="9"/>
  <c r="K9" i="3" s="1"/>
  <c r="E15" i="9"/>
  <c r="K8" i="3" s="1"/>
  <c r="D15" i="9"/>
  <c r="K7" i="3" s="1"/>
  <c r="C15" i="9"/>
  <c r="K6" i="3" s="1"/>
  <c r="AD14" i="9"/>
  <c r="AD12" i="9"/>
  <c r="AD11" i="9"/>
  <c r="AD10" i="9"/>
  <c r="AD9" i="9"/>
  <c r="AD8" i="9"/>
  <c r="AD7" i="9"/>
  <c r="AD6" i="9"/>
  <c r="AD5" i="9"/>
  <c r="AD12" i="8"/>
  <c r="AD20" i="8"/>
  <c r="AC22" i="8"/>
  <c r="AB22" i="8"/>
  <c r="AA22" i="8"/>
  <c r="Z22" i="8"/>
  <c r="Y22" i="8"/>
  <c r="X22" i="8"/>
  <c r="W22" i="8"/>
  <c r="V22" i="8"/>
  <c r="U22" i="8"/>
  <c r="T22" i="8"/>
  <c r="S22" i="8"/>
  <c r="R22" i="8"/>
  <c r="Q22" i="8"/>
  <c r="P22" i="8"/>
  <c r="O22" i="8"/>
  <c r="N22" i="8"/>
  <c r="M22" i="8"/>
  <c r="L22" i="8"/>
  <c r="K22" i="8"/>
  <c r="J22" i="8"/>
  <c r="I22" i="8"/>
  <c r="H22" i="8"/>
  <c r="G22" i="8"/>
  <c r="F22" i="8"/>
  <c r="E22" i="8"/>
  <c r="D22" i="8"/>
  <c r="C22" i="8"/>
  <c r="AC21" i="8"/>
  <c r="AB21" i="8"/>
  <c r="AA21" i="8"/>
  <c r="Z21" i="8"/>
  <c r="Y21" i="8"/>
  <c r="X21" i="8"/>
  <c r="W21" i="8"/>
  <c r="V21" i="8"/>
  <c r="U21" i="8"/>
  <c r="T21" i="8"/>
  <c r="S21" i="8"/>
  <c r="R21" i="8"/>
  <c r="Q21" i="8"/>
  <c r="J20" i="3" s="1"/>
  <c r="P21" i="8"/>
  <c r="J19" i="3" s="1"/>
  <c r="O21" i="8"/>
  <c r="J18" i="3" s="1"/>
  <c r="N21" i="8"/>
  <c r="J17" i="3" s="1"/>
  <c r="M21" i="8"/>
  <c r="J16" i="3" s="1"/>
  <c r="L21" i="8"/>
  <c r="J15" i="3" s="1"/>
  <c r="K21" i="8"/>
  <c r="J14" i="3" s="1"/>
  <c r="J21" i="8"/>
  <c r="J13" i="3" s="1"/>
  <c r="I21" i="8"/>
  <c r="J12" i="3" s="1"/>
  <c r="H21" i="8"/>
  <c r="J11" i="3" s="1"/>
  <c r="G21" i="8"/>
  <c r="J10" i="3" s="1"/>
  <c r="F21" i="8"/>
  <c r="J9" i="3" s="1"/>
  <c r="E21" i="8"/>
  <c r="J8" i="3" s="1"/>
  <c r="D21" i="8"/>
  <c r="J7" i="3" s="1"/>
  <c r="C21" i="8"/>
  <c r="J6" i="3" s="1"/>
  <c r="AD19" i="8"/>
  <c r="AD17" i="8"/>
  <c r="AD16" i="8"/>
  <c r="AD15" i="8"/>
  <c r="AD14" i="8"/>
  <c r="AD11" i="8"/>
  <c r="AD10" i="8"/>
  <c r="AD9" i="8"/>
  <c r="AD8" i="8"/>
  <c r="AD7" i="8"/>
  <c r="AD6" i="8"/>
  <c r="AD5" i="8"/>
  <c r="AD12" i="7"/>
  <c r="AC20" i="7"/>
  <c r="AB20" i="7"/>
  <c r="AA20" i="7"/>
  <c r="Z20" i="7"/>
  <c r="Y20" i="7"/>
  <c r="X20" i="7"/>
  <c r="W20" i="7"/>
  <c r="V20" i="7"/>
  <c r="U20" i="7"/>
  <c r="T20" i="7"/>
  <c r="S20" i="7"/>
  <c r="R20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AC19" i="7"/>
  <c r="AB19" i="7"/>
  <c r="AA19" i="7"/>
  <c r="Z19" i="7"/>
  <c r="Y19" i="7"/>
  <c r="X19" i="7"/>
  <c r="W19" i="7"/>
  <c r="V19" i="7"/>
  <c r="U19" i="7"/>
  <c r="T19" i="7"/>
  <c r="S19" i="7"/>
  <c r="R19" i="7"/>
  <c r="Q19" i="7"/>
  <c r="G20" i="3" s="1"/>
  <c r="P19" i="7"/>
  <c r="G19" i="3" s="1"/>
  <c r="O19" i="7"/>
  <c r="G18" i="3" s="1"/>
  <c r="N19" i="7"/>
  <c r="G17" i="3" s="1"/>
  <c r="M19" i="7"/>
  <c r="G16" i="3" s="1"/>
  <c r="L19" i="7"/>
  <c r="G15" i="3" s="1"/>
  <c r="K19" i="7"/>
  <c r="G14" i="3" s="1"/>
  <c r="J19" i="7"/>
  <c r="G13" i="3" s="1"/>
  <c r="I19" i="7"/>
  <c r="G12" i="3" s="1"/>
  <c r="H19" i="7"/>
  <c r="G11" i="3" s="1"/>
  <c r="G19" i="7"/>
  <c r="G10" i="3" s="1"/>
  <c r="F19" i="7"/>
  <c r="G9" i="3" s="1"/>
  <c r="E19" i="7"/>
  <c r="G8" i="3" s="1"/>
  <c r="D19" i="7"/>
  <c r="G7" i="3" s="1"/>
  <c r="C19" i="7"/>
  <c r="G6" i="3" s="1"/>
  <c r="AD18" i="7"/>
  <c r="AD17" i="7"/>
  <c r="AD16" i="7"/>
  <c r="AD15" i="7"/>
  <c r="AD14" i="7"/>
  <c r="AD13" i="7"/>
  <c r="AD5" i="7"/>
  <c r="D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T35" i="6"/>
  <c r="U35" i="6"/>
  <c r="V35" i="6"/>
  <c r="W35" i="6"/>
  <c r="X35" i="6"/>
  <c r="Y35" i="6"/>
  <c r="Z35" i="6"/>
  <c r="AA35" i="6"/>
  <c r="AB35" i="6"/>
  <c r="AC35" i="6"/>
  <c r="C35" i="6"/>
  <c r="R34" i="6"/>
  <c r="S34" i="6"/>
  <c r="T34" i="6"/>
  <c r="U34" i="6"/>
  <c r="V34" i="6"/>
  <c r="W34" i="6"/>
  <c r="X34" i="6"/>
  <c r="Y34" i="6"/>
  <c r="Z34" i="6"/>
  <c r="AA34" i="6"/>
  <c r="AB34" i="6"/>
  <c r="AC34" i="6"/>
  <c r="AD13" i="6"/>
  <c r="AD14" i="6"/>
  <c r="AD15" i="6"/>
  <c r="AD16" i="6"/>
  <c r="AD17" i="6"/>
  <c r="AD18" i="6"/>
  <c r="AD19" i="6"/>
  <c r="AD20" i="6"/>
  <c r="AD22" i="6"/>
  <c r="AD23" i="6"/>
  <c r="AD24" i="6"/>
  <c r="AD26" i="6"/>
  <c r="AD27" i="6"/>
  <c r="AD28" i="6"/>
  <c r="AD30" i="6"/>
  <c r="AD31" i="6"/>
  <c r="AD32" i="6"/>
  <c r="AD33" i="6"/>
  <c r="AD11" i="6"/>
  <c r="AD10" i="6"/>
  <c r="AD9" i="6"/>
  <c r="AD8" i="6"/>
  <c r="AD7" i="6"/>
  <c r="AD6" i="6"/>
  <c r="AD5" i="6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C16" i="5"/>
  <c r="AC15" i="5"/>
  <c r="AB15" i="5"/>
  <c r="AA15" i="5"/>
  <c r="Z15" i="5"/>
  <c r="Y15" i="5"/>
  <c r="X15" i="5"/>
  <c r="W15" i="5"/>
  <c r="V15" i="5"/>
  <c r="U15" i="5"/>
  <c r="T15" i="5"/>
  <c r="S15" i="5"/>
  <c r="R15" i="5"/>
  <c r="Q15" i="5"/>
  <c r="D20" i="3" s="1"/>
  <c r="P15" i="5"/>
  <c r="D19" i="3" s="1"/>
  <c r="O15" i="5"/>
  <c r="D18" i="3" s="1"/>
  <c r="N15" i="5"/>
  <c r="D17" i="3" s="1"/>
  <c r="M15" i="5"/>
  <c r="D16" i="3" s="1"/>
  <c r="L15" i="5"/>
  <c r="D15" i="3" s="1"/>
  <c r="K15" i="5"/>
  <c r="D14" i="3" s="1"/>
  <c r="J15" i="5"/>
  <c r="D13" i="3" s="1"/>
  <c r="I15" i="5"/>
  <c r="D12" i="3" s="1"/>
  <c r="H15" i="5"/>
  <c r="D11" i="3" s="1"/>
  <c r="G15" i="5"/>
  <c r="D10" i="3" s="1"/>
  <c r="F15" i="5"/>
  <c r="D9" i="3" s="1"/>
  <c r="E15" i="5"/>
  <c r="D8" i="3" s="1"/>
  <c r="D15" i="5"/>
  <c r="D7" i="3" s="1"/>
  <c r="C15" i="5"/>
  <c r="D6" i="3" s="1"/>
  <c r="N6" i="3" s="1"/>
  <c r="AD13" i="5"/>
  <c r="AD12" i="5"/>
  <c r="AD11" i="5"/>
  <c r="AD10" i="5"/>
  <c r="AD9" i="5"/>
  <c r="AD8" i="5"/>
  <c r="AD7" i="5"/>
  <c r="AD6" i="5"/>
  <c r="AD5" i="5"/>
  <c r="M6" i="3" l="1"/>
  <c r="AD15" i="9"/>
  <c r="AD21" i="8"/>
  <c r="AD19" i="7"/>
  <c r="C33" i="3"/>
  <c r="AD15" i="10"/>
  <c r="N7" i="3"/>
  <c r="N9" i="3"/>
  <c r="N11" i="3"/>
  <c r="N13" i="3"/>
  <c r="N15" i="3"/>
  <c r="N17" i="3"/>
  <c r="N19" i="3"/>
  <c r="N8" i="3"/>
  <c r="N10" i="3"/>
  <c r="N12" i="3"/>
  <c r="N14" i="3"/>
  <c r="N16" i="3"/>
  <c r="N18" i="3"/>
  <c r="N20" i="3"/>
  <c r="AD34" i="6"/>
  <c r="F33" i="3"/>
  <c r="L33" i="3"/>
  <c r="J33" i="3"/>
  <c r="AD19" i="12"/>
  <c r="H33" i="3"/>
  <c r="AD15" i="5"/>
  <c r="M9" i="3"/>
  <c r="M11" i="3"/>
  <c r="M13" i="3"/>
  <c r="M15" i="3"/>
  <c r="M17" i="3"/>
  <c r="M19" i="3"/>
  <c r="M10" i="3"/>
  <c r="M14" i="3"/>
  <c r="M16" i="3"/>
  <c r="M18" i="3"/>
  <c r="M20" i="3"/>
  <c r="M8" i="3"/>
  <c r="M7" i="3"/>
  <c r="G33" i="3"/>
  <c r="E33" i="3"/>
  <c r="I33" i="3"/>
  <c r="K33" i="3"/>
  <c r="AD15" i="14"/>
  <c r="D33" i="3"/>
  <c r="AD34" i="13"/>
  <c r="M33" i="3" l="1"/>
  <c r="N33" i="3"/>
</calcChain>
</file>

<file path=xl/sharedStrings.xml><?xml version="1.0" encoding="utf-8"?>
<sst xmlns="http://schemas.openxmlformats.org/spreadsheetml/2006/main" count="592" uniqueCount="124">
  <si>
    <t>Когнитивные показатели развития детей по освоению социокультурных категорий</t>
  </si>
  <si>
    <t>Фамилии, имена  детей</t>
  </si>
  <si>
    <t>Средний балл по группе</t>
  </si>
  <si>
    <t xml:space="preserve">     Средний индивидуальный балл</t>
  </si>
  <si>
    <t xml:space="preserve">                                1. Содержательный аспект качества образования</t>
  </si>
  <si>
    <t>№темы</t>
  </si>
  <si>
    <t xml:space="preserve">1.4. Категории  - Традиции Слова, Образа, Дела и Праздника </t>
  </si>
  <si>
    <t>1.4.1 Знания о нравственных уроках родных сказок, о мудрости сказочного слова;</t>
  </si>
  <si>
    <t>1.4.2. Представление  о силе и значении напутственного слова.</t>
  </si>
  <si>
    <t>1.4.3. Знание об этапах жизненного пути человека.</t>
  </si>
  <si>
    <t>1.4.4. Знание о праведной жизни Преподобного Сергия Радонежского.</t>
  </si>
  <si>
    <t>1.4.5. Знание о жизненном пути Преподобного Сергия Радонежского, о его добрых качествах, роли в победе войска  Дмитрия Донского на поле Куликовом.</t>
  </si>
  <si>
    <t>1.4.6. Представление о значении труда в жизни человека, о выборе будущей профессии; знания о мастерах и рукодельницах;</t>
  </si>
  <si>
    <t>1.4.7. Представление о старании и терпении  и их значении для человека в жизни.</t>
  </si>
  <si>
    <t>1.4.8.Знания о семейных традициях, о празднике Пасхи, знание традиций своей семьи.</t>
  </si>
  <si>
    <t>1.4.9. Представление о добрых книгах, которые были для ребёнка хорошими учителями в период дошкольного детства.</t>
  </si>
  <si>
    <t xml:space="preserve">1.4.10. Знания об употреблении слов благодарности для всех,   кто помог детям вырасти добрыми и умными. </t>
  </si>
  <si>
    <t xml:space="preserve">Формирования основ духовно – нравственного развития детей  6-7 лет   в процессе  освоения  программы  «Социокультурные истоки» </t>
  </si>
  <si>
    <t>суммарный балл</t>
  </si>
  <si>
    <t xml:space="preserve">Формирования основ духовно – нравственного развития детей  3,5-7 лет   в процессе  освоения  программы  «Социокультурные истоки» </t>
  </si>
  <si>
    <t>2.1.Проявляет речевые умения:</t>
  </si>
  <si>
    <t>2.1.3.Говорить выразительно, эмоционально.</t>
  </si>
  <si>
    <t>2.1.4.Говорить самостоятельно в ресурсном круге.</t>
  </si>
  <si>
    <t>2.1.5.Говорить самостоятельно в паре (с 4,5 лет).</t>
  </si>
  <si>
    <t>2.1.6.Понятно и грамотно формулировать свою мысль (с 4,5 лет).</t>
  </si>
  <si>
    <t>2.1.7.Высказываться экспромтом, без предварительной подготовки (с 4,5 лет).</t>
  </si>
  <si>
    <t xml:space="preserve">2.2. Проявляет социально-психологические умения: </t>
  </si>
  <si>
    <t>2.2.1. Вступать и поддерживать разговор, беседу  со сверстниками и взрослыми.</t>
  </si>
  <si>
    <t>2.2.2. Слушать и слышать (не перебивать, не отвлекаться, понимать, о чём говорят).</t>
  </si>
  <si>
    <t>2.2.3. Считаться с мнением других.</t>
  </si>
  <si>
    <t>2.2.4.Приходить к общему решению (умение согласиться с участниками ресурсного круга).</t>
  </si>
  <si>
    <t>2.2.5. Вступать в общение на нравственные темы (умение присоединиться, с 4,5 лет).</t>
  </si>
  <si>
    <t>2.2.6. Поддерживать общение (с 4,5 лет).</t>
  </si>
  <si>
    <t>2.2.7. Завершать общение  (с 4,5 лет).</t>
  </si>
  <si>
    <t>2.2.8. Приходить в паре к общему решению (умение договориться, согласиться, с 4,5 лет).</t>
  </si>
  <si>
    <t xml:space="preserve">2.3. Психологические умения: </t>
  </si>
  <si>
    <t>2.3.1. Проявлять  эмоции в общении.</t>
  </si>
  <si>
    <t>2.3.2. Проявлять эмпатию к сверстникам, взрослым (умение быть внимательным, замечать настроение других, видеть, слышать, чувствовать каждого, быть терпимым к иному мнению, стараться помочь).</t>
  </si>
  <si>
    <t xml:space="preserve">2.4. Проявляет нормы речевого этикета: </t>
  </si>
  <si>
    <t>2.4.1.Использовать нормы речевого этикета при высказывании своего мнения.</t>
  </si>
  <si>
    <t>2.4.2.Использовать ситуативные нормы приветствия.</t>
  </si>
  <si>
    <t>2.4.3.Умение высказать просьбу, пожелание, совет, предложение, сочувствие, упрёк.</t>
  </si>
  <si>
    <t xml:space="preserve">2.5. Проявляет умение пользоваться невербальными средствами общения:  </t>
  </si>
  <si>
    <t>2.5.1.Использовать интонацию, паузы, дикцию, темп, тональность.</t>
  </si>
  <si>
    <t>2.5.2. Использовать смех, шум, аплодисменты.</t>
  </si>
  <si>
    <t>2.5.3.Использовать жест, мимику, взгляд, позы, движения.</t>
  </si>
  <si>
    <t>2.5.4.Выбирать дистанцию общения и пространственное расположение.</t>
  </si>
  <si>
    <t xml:space="preserve">2.1.1.Понятно вести диалог с педагогом. </t>
  </si>
  <si>
    <t>2.1.2..Выражать свою собственную оценку от прочитанного взрослым и услышанного.</t>
  </si>
  <si>
    <t xml:space="preserve">2.3.3. Снижать излишнее напряжение в общении(с 4,5 лет).
</t>
  </si>
  <si>
    <t>код ребенка</t>
  </si>
  <si>
    <t>3.1.1.Управляет собственной деятельностью.</t>
  </si>
  <si>
    <t>3.1.2.Управляет деятельностью пары (с 4,5 лет).</t>
  </si>
  <si>
    <t xml:space="preserve">3.2.1.Делает нравственный выбор (с 3,5-4,5 лет) </t>
  </si>
  <si>
    <t>3.2.2.Делает нравственный выбор, принимает решение, за которое отвечает (с 4,5 лет).</t>
  </si>
  <si>
    <t>3.3.1.Управляет знаниями (в том числе знаниями  о нравственности).</t>
  </si>
  <si>
    <t>3.4.1. Сотрудничает в группе со сверстниками, педагогом и     родителями,  соблюдает  правила общения в ресурсном круге.</t>
  </si>
  <si>
    <t xml:space="preserve">3.4.2. Сотрудничает в группе со сверстниками, педагогом и     родителями, согласовывает свои действия с действиями других людей, соблюдает  правила общения в паре и в микрогруппе. </t>
  </si>
  <si>
    <t>3.5.1.Действует по образцу и инструкции педагога в книгах для развития и альбомах для рисования.</t>
  </si>
  <si>
    <t xml:space="preserve">3.6.1. Представляет собственное решение в ресурсном круге. </t>
  </si>
  <si>
    <t>3.6.2. Представляет собственное решение и совместное решение пары, группы (с 4,5 лет).</t>
  </si>
  <si>
    <t>3.7.1. Работает с литературной и литературно-художественной информацией в книгах для развития и альбомах для рисования.</t>
  </si>
  <si>
    <t>3.8.1.Структурирует время, выделенное для выполнения задания.(4,5-7 лет)</t>
  </si>
  <si>
    <t>3.9.1.Проявляет настойчивость и самостоятельность в достижении цели.(4,5-7 лет)</t>
  </si>
  <si>
    <t>3.10.1.Соподчиняет собственные мотивы поведения с поставленной целью.(4,5-7 лет)</t>
  </si>
  <si>
    <t>Показатели развития эмоционально-чувственной сферы детей 3 – 7 лет</t>
  </si>
  <si>
    <t>- радости от красоты построения   окружающего мира;</t>
  </si>
  <si>
    <t>-  в ресурсном круге (с 3,5 лет);</t>
  </si>
  <si>
    <t>- в паре (с 4,5 лет);</t>
  </si>
  <si>
    <t>- в микрогруппе с родителями (с 5 лет).</t>
  </si>
  <si>
    <t>4.1.1.Распознаёт эмоции других людей (близких, сверстников, работников детского сада).</t>
  </si>
  <si>
    <t>4.2.1.Проявляет внимание, эмоциональную отзывчивость и социальную чувствительность  родным и близким людям, сверстникам, героям литературных произведений, объектам живой и неживой природы.</t>
  </si>
  <si>
    <t>4.2.2.Проявляет  послушание,  правдивость и ответственность (с 4,5 лет).</t>
  </si>
  <si>
    <t xml:space="preserve">4.3.1. Проявляет чувства: </t>
  </si>
  <si>
    <t>- благодарности родным и близким людям, сверстникам, родной природе;</t>
  </si>
  <si>
    <t xml:space="preserve"> 4.4.1.Проявляет положительные эмоции, жизнерадостность, уважительное отношение к окружающим, доверие  к миру и людям.</t>
  </si>
  <si>
    <t>4.4.2.Проявляет общительность, открытость,  активность, самостоятельность, терпение (с 4,5 лет).</t>
  </si>
  <si>
    <t>4.5.1.Проявляет мотивацию взаимодействовать со сверстниками, педагогом и родителями в АФО:</t>
  </si>
  <si>
    <t>4.5.2.Проявляет мотивацию совместно со сверстниками и взрослыми достигать значимых социокультурных результатов, развиваться и обучаться дальше, повторять успешные действия.</t>
  </si>
  <si>
    <t xml:space="preserve">                                4. Психологический аспект качества образования</t>
  </si>
  <si>
    <t xml:space="preserve">                                3. Управленческий аспект качества образования</t>
  </si>
  <si>
    <t xml:space="preserve">                                2. Коммуникативный аспект качества образования</t>
  </si>
  <si>
    <t>4.6. Мотивационные показатели психологического развития личности дошкольника</t>
  </si>
  <si>
    <t>4.6.1.Проявляет природную любознательность и желание активно познавать окружающий мир во всём его  многообразии.</t>
  </si>
  <si>
    <t>4.6.2.Проявляет в совместной со взрослым деятельности интерес к познанию внешнего и внутреннего душевного и духовного мира.(4,5-7 лет)</t>
  </si>
  <si>
    <t>5.1.1.Проявляет доброжелательность, заботу доброту, по отношению к окружающим.</t>
  </si>
  <si>
    <t>5.1.2.Проявляет доброжелательное отношение к героям литературных произведений.</t>
  </si>
  <si>
    <t>5.1.3.Проявляет внимательное, заботливое отношение к миру природы.</t>
  </si>
  <si>
    <t>5.1.4.Проявляет уважительное отношение к взрослым, бережное отношение к результатам их труда.</t>
  </si>
  <si>
    <t xml:space="preserve"> 5.1.5. Проявляет дружеские чувства. </t>
  </si>
  <si>
    <t>5.1.6.Проявляет  чувства доверия, внимания, сострадания, уважения (с 4,5 лет).</t>
  </si>
  <si>
    <t>5.1.7.Проявляет в жизни послушание, навыки доброжелательного  и добродетельного поведения: соучастие, сопереживание,  сорадование  в радости (с 4,5 лет).</t>
  </si>
  <si>
    <t>5.3.1.Усвоил первый социокультурный опыт родного народа (присоединён к прошлому опыту, умеет переосмыслить настоящий опыт, способен ориентироваться на будущее; знает об  отечественных традициях, поддерживает их соответственно возрасту).</t>
  </si>
  <si>
    <t>5.3.2.Способен на самоопределение и самоидентификацию (с 4,5 лет).</t>
  </si>
  <si>
    <t xml:space="preserve">                                5. Социокультурный аспект качества образования</t>
  </si>
  <si>
    <t>5.2.1..Проявляет в конкретных делах и поступках чувство ответственности перед людьми - семьёй, группой сверстников, обществом.(4,5-7 лет)</t>
  </si>
  <si>
    <t>КГ</t>
  </si>
  <si>
    <t>Аспекты качества образования</t>
  </si>
  <si>
    <t>Содержательный  аспект (когнитивные показатели развития)</t>
  </si>
  <si>
    <t>Управленческий аспект  (показатели развития управленческих способностей)</t>
  </si>
  <si>
    <t>Психологический аспект (показатели развития эмоционально-чувственной сферы, развитие мотивации)</t>
  </si>
  <si>
    <t>Социокультурный аспект (показатели социокультурного развития  личности ребёнка)</t>
  </si>
  <si>
    <t>Коммуникативный аспект (показатели развития коммуникативных умений)</t>
  </si>
  <si>
    <t>№</t>
  </si>
  <si>
    <t>код ребёнка</t>
  </si>
  <si>
    <t>СГ</t>
  </si>
  <si>
    <t xml:space="preserve"> Средний индивидуальный балл</t>
  </si>
  <si>
    <t xml:space="preserve"> Средний балл по группе</t>
  </si>
  <si>
    <t>БЮА</t>
  </si>
  <si>
    <t>БАХ</t>
  </si>
  <si>
    <t>ДВА</t>
  </si>
  <si>
    <t>КЛЭ</t>
  </si>
  <si>
    <t>КДС</t>
  </si>
  <si>
    <t>МАП</t>
  </si>
  <si>
    <t>МВА</t>
  </si>
  <si>
    <t>МИС</t>
  </si>
  <si>
    <t>НЛА</t>
  </si>
  <si>
    <t>ПМС</t>
  </si>
  <si>
    <t>ПММ</t>
  </si>
  <si>
    <t>СМЛ</t>
  </si>
  <si>
    <t>ССИ</t>
  </si>
  <si>
    <t>УАР</t>
  </si>
  <si>
    <t>ХАР</t>
  </si>
  <si>
    <t>Итоговая таблица формирования основ духовно – нравственного развития детей  3,5-7 лет   в процессе  освоения  программы  «Социокультурные истоки» группа №7 "Сказка" 2019 -2020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</si>
</sst>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[Red]0.0"/>
  </numFmts>
  <fonts count="14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i/>
      <sz val="11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1" xfId="0" applyFont="1" applyBorder="1" applyAlignment="1">
      <alignment textRotation="90"/>
    </xf>
    <xf numFmtId="0" fontId="0" fillId="0" borderId="1" xfId="0" applyBorder="1"/>
    <xf numFmtId="0" fontId="3" fillId="0" borderId="1" xfId="0" applyFont="1" applyBorder="1" applyAlignment="1">
      <alignment textRotation="90" wrapText="1"/>
    </xf>
    <xf numFmtId="0" fontId="3" fillId="0" borderId="1" xfId="0" applyFont="1" applyBorder="1"/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0" xfId="0" applyFont="1" applyAlignment="1">
      <alignment horizontal="justify" vertical="center"/>
    </xf>
    <xf numFmtId="0" fontId="4" fillId="0" borderId="1" xfId="0" applyFont="1" applyBorder="1" applyAlignment="1">
      <alignment vertical="top" wrapText="1"/>
    </xf>
    <xf numFmtId="0" fontId="8" fillId="0" borderId="0" xfId="0" applyFont="1"/>
    <xf numFmtId="0" fontId="6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wrapText="1"/>
    </xf>
    <xf numFmtId="0" fontId="0" fillId="0" borderId="2" xfId="0" applyBorder="1"/>
    <xf numFmtId="0" fontId="11" fillId="0" borderId="2" xfId="0" applyFont="1" applyBorder="1"/>
    <xf numFmtId="0" fontId="3" fillId="0" borderId="2" xfId="0" applyFont="1" applyBorder="1"/>
    <xf numFmtId="0" fontId="9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/>
    </xf>
    <xf numFmtId="0" fontId="6" fillId="0" borderId="0" xfId="0" applyFont="1" applyAlignment="1">
      <alignment horizontal="justify" vertical="center" wrapText="1"/>
    </xf>
    <xf numFmtId="0" fontId="10" fillId="0" borderId="1" xfId="0" applyFont="1" applyBorder="1" applyAlignment="1">
      <alignment textRotation="90"/>
    </xf>
    <xf numFmtId="0" fontId="10" fillId="0" borderId="2" xfId="0" applyFont="1" applyBorder="1" applyAlignment="1">
      <alignment textRotation="90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justify" vertical="top" wrapText="1"/>
    </xf>
    <xf numFmtId="0" fontId="3" fillId="0" borderId="3" xfId="0" applyFont="1" applyBorder="1"/>
    <xf numFmtId="0" fontId="7" fillId="0" borderId="1" xfId="0" applyFont="1" applyBorder="1" applyAlignment="1">
      <alignment horizontal="left" vertical="top" wrapText="1"/>
    </xf>
    <xf numFmtId="0" fontId="3" fillId="0" borderId="5" xfId="0" applyFont="1" applyBorder="1"/>
    <xf numFmtId="0" fontId="6" fillId="0" borderId="5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6" fillId="0" borderId="0" xfId="0" applyFont="1" applyAlignment="1">
      <alignment vertical="center" wrapText="1"/>
    </xf>
    <xf numFmtId="0" fontId="7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/>
    <xf numFmtId="165" fontId="3" fillId="0" borderId="1" xfId="0" applyNumberFormat="1" applyFont="1" applyBorder="1"/>
    <xf numFmtId="2" fontId="3" fillId="0" borderId="1" xfId="0" applyNumberFormat="1" applyFont="1" applyBorder="1"/>
    <xf numFmtId="165" fontId="0" fillId="0" borderId="1" xfId="0" applyNumberFormat="1" applyBorder="1"/>
    <xf numFmtId="0" fontId="13" fillId="0" borderId="1" xfId="0" applyFont="1" applyBorder="1" applyAlignment="1">
      <alignment textRotation="90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8"/>
  <sheetViews>
    <sheetView workbookViewId="0">
      <selection activeCell="L6" sqref="L6"/>
    </sheetView>
  </sheetViews>
  <sheetFormatPr defaultRowHeight="14.4" x14ac:dyDescent="0.3"/>
  <cols>
    <col min="1" max="1" width="3.88671875" customWidth="1"/>
    <col min="2" max="2" width="29.6640625" customWidth="1"/>
    <col min="3" max="29" width="3.33203125" customWidth="1"/>
  </cols>
  <sheetData>
    <row r="1" spans="1:30" x14ac:dyDescent="0.3">
      <c r="B1" s="40" t="s">
        <v>17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</row>
    <row r="2" spans="1:30" x14ac:dyDescent="0.3">
      <c r="B2" s="41" t="s">
        <v>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</row>
    <row r="3" spans="1:30" ht="46.5" customHeight="1" x14ac:dyDescent="0.3">
      <c r="A3" s="3" t="s">
        <v>5</v>
      </c>
      <c r="B3" s="8" t="s">
        <v>0</v>
      </c>
      <c r="C3" s="42" t="s">
        <v>1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4"/>
      <c r="AD3" s="5" t="s">
        <v>2</v>
      </c>
    </row>
    <row r="4" spans="1:30" ht="29.25" customHeight="1" x14ac:dyDescent="0.3">
      <c r="A4" s="4"/>
      <c r="B4" s="10" t="s">
        <v>6</v>
      </c>
      <c r="C4" s="37" t="s">
        <v>108</v>
      </c>
      <c r="D4" s="37" t="s">
        <v>109</v>
      </c>
      <c r="E4" s="37" t="s">
        <v>110</v>
      </c>
      <c r="F4" s="37" t="s">
        <v>111</v>
      </c>
      <c r="G4" s="37" t="s">
        <v>112</v>
      </c>
      <c r="H4" s="37" t="s">
        <v>113</v>
      </c>
      <c r="I4" s="37" t="s">
        <v>114</v>
      </c>
      <c r="J4" s="37" t="s">
        <v>115</v>
      </c>
      <c r="K4" s="37" t="s">
        <v>116</v>
      </c>
      <c r="L4" s="37" t="s">
        <v>117</v>
      </c>
      <c r="M4" s="37" t="s">
        <v>118</v>
      </c>
      <c r="N4" s="37" t="s">
        <v>119</v>
      </c>
      <c r="O4" s="37" t="s">
        <v>120</v>
      </c>
      <c r="P4" s="37" t="s">
        <v>121</v>
      </c>
      <c r="Q4" s="37" t="s">
        <v>122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39.6" x14ac:dyDescent="0.3">
      <c r="A5" s="4">
        <v>1</v>
      </c>
      <c r="B5" s="10" t="s">
        <v>7</v>
      </c>
      <c r="C5" s="4">
        <v>2</v>
      </c>
      <c r="D5" s="4">
        <v>2</v>
      </c>
      <c r="E5" s="4">
        <v>2</v>
      </c>
      <c r="F5" s="4">
        <v>2</v>
      </c>
      <c r="G5" s="4">
        <v>2</v>
      </c>
      <c r="H5" s="4">
        <v>3</v>
      </c>
      <c r="I5" s="4">
        <v>2</v>
      </c>
      <c r="J5" s="4">
        <v>2</v>
      </c>
      <c r="K5" s="4">
        <v>3</v>
      </c>
      <c r="L5" s="4">
        <v>2</v>
      </c>
      <c r="M5" s="4">
        <v>2</v>
      </c>
      <c r="N5" s="4">
        <v>2</v>
      </c>
      <c r="O5" s="4">
        <v>2</v>
      </c>
      <c r="P5" s="4">
        <v>2</v>
      </c>
      <c r="Q5" s="4">
        <v>3</v>
      </c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34">
        <f>AVERAGE(C5:AC5)</f>
        <v>2.2000000000000002</v>
      </c>
    </row>
    <row r="6" spans="1:30" ht="33" customHeight="1" x14ac:dyDescent="0.3">
      <c r="A6" s="4">
        <v>2</v>
      </c>
      <c r="B6" s="10" t="s">
        <v>8</v>
      </c>
      <c r="C6" s="4">
        <v>3</v>
      </c>
      <c r="D6" s="4">
        <v>2</v>
      </c>
      <c r="E6" s="4">
        <v>3</v>
      </c>
      <c r="F6" s="4">
        <v>2</v>
      </c>
      <c r="G6" s="4">
        <v>3</v>
      </c>
      <c r="H6" s="4">
        <v>3</v>
      </c>
      <c r="I6" s="4">
        <v>2</v>
      </c>
      <c r="J6" s="4">
        <v>2</v>
      </c>
      <c r="K6" s="4">
        <v>3</v>
      </c>
      <c r="L6" s="4">
        <v>2</v>
      </c>
      <c r="M6" s="4">
        <v>2</v>
      </c>
      <c r="N6" s="4">
        <v>2</v>
      </c>
      <c r="O6" s="4">
        <v>2</v>
      </c>
      <c r="P6" s="4">
        <v>2</v>
      </c>
      <c r="Q6" s="4">
        <v>3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>
        <f t="shared" ref="AD6:AD15" si="0">AVERAGE(C6:AC6)</f>
        <v>2.4</v>
      </c>
    </row>
    <row r="7" spans="1:30" ht="27.75" customHeight="1" x14ac:dyDescent="0.3">
      <c r="A7" s="4">
        <v>3</v>
      </c>
      <c r="B7" s="10" t="s">
        <v>9</v>
      </c>
      <c r="C7" s="4">
        <v>2</v>
      </c>
      <c r="D7" s="4">
        <v>2</v>
      </c>
      <c r="E7" s="4">
        <v>2</v>
      </c>
      <c r="F7" s="4">
        <v>2</v>
      </c>
      <c r="G7" s="4">
        <v>2</v>
      </c>
      <c r="H7" s="4">
        <v>2</v>
      </c>
      <c r="I7" s="4">
        <v>2</v>
      </c>
      <c r="J7" s="4">
        <v>2</v>
      </c>
      <c r="K7" s="4">
        <v>2</v>
      </c>
      <c r="L7" s="4">
        <v>2</v>
      </c>
      <c r="M7" s="4">
        <v>2</v>
      </c>
      <c r="N7" s="4">
        <v>2</v>
      </c>
      <c r="O7" s="4">
        <v>2</v>
      </c>
      <c r="P7" s="4">
        <v>2</v>
      </c>
      <c r="Q7" s="4">
        <v>2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>
        <f t="shared" si="0"/>
        <v>2</v>
      </c>
    </row>
    <row r="8" spans="1:30" ht="44.25" customHeight="1" x14ac:dyDescent="0.3">
      <c r="A8" s="4">
        <v>4</v>
      </c>
      <c r="B8" s="10" t="s">
        <v>10</v>
      </c>
      <c r="C8" s="4">
        <v>2</v>
      </c>
      <c r="D8" s="4">
        <v>2</v>
      </c>
      <c r="E8" s="4">
        <v>2</v>
      </c>
      <c r="F8" s="4">
        <v>2</v>
      </c>
      <c r="G8" s="4">
        <v>2</v>
      </c>
      <c r="H8" s="4">
        <v>2</v>
      </c>
      <c r="I8" s="4">
        <v>2</v>
      </c>
      <c r="J8" s="4">
        <v>2</v>
      </c>
      <c r="K8" s="4">
        <v>2</v>
      </c>
      <c r="L8" s="4">
        <v>2</v>
      </c>
      <c r="M8" s="4">
        <v>2</v>
      </c>
      <c r="N8" s="4">
        <v>2</v>
      </c>
      <c r="O8" s="4">
        <v>2</v>
      </c>
      <c r="P8" s="4">
        <v>2</v>
      </c>
      <c r="Q8" s="4">
        <v>2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>
        <f t="shared" si="0"/>
        <v>2</v>
      </c>
    </row>
    <row r="9" spans="1:30" ht="79.2" x14ac:dyDescent="0.3">
      <c r="A9" s="4">
        <v>5</v>
      </c>
      <c r="B9" s="10" t="s">
        <v>11</v>
      </c>
      <c r="C9" s="4">
        <v>2</v>
      </c>
      <c r="D9" s="4">
        <v>2</v>
      </c>
      <c r="E9" s="4">
        <v>2</v>
      </c>
      <c r="F9" s="4">
        <v>2</v>
      </c>
      <c r="G9" s="4">
        <v>2</v>
      </c>
      <c r="H9" s="4">
        <v>2</v>
      </c>
      <c r="I9" s="4">
        <v>2</v>
      </c>
      <c r="J9" s="4">
        <v>2</v>
      </c>
      <c r="K9" s="4">
        <v>2</v>
      </c>
      <c r="L9" s="4">
        <v>2</v>
      </c>
      <c r="M9" s="4">
        <v>2</v>
      </c>
      <c r="N9" s="4">
        <v>2</v>
      </c>
      <c r="O9" s="4">
        <v>2</v>
      </c>
      <c r="P9" s="4">
        <v>2</v>
      </c>
      <c r="Q9" s="4">
        <v>2</v>
      </c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>
        <f t="shared" si="0"/>
        <v>2</v>
      </c>
    </row>
    <row r="10" spans="1:30" ht="51.75" customHeight="1" x14ac:dyDescent="0.3">
      <c r="A10" s="4">
        <v>6</v>
      </c>
      <c r="B10" s="10" t="s">
        <v>12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 t="e">
        <f t="shared" si="0"/>
        <v>#DIV/0!</v>
      </c>
    </row>
    <row r="11" spans="1:30" ht="39.6" x14ac:dyDescent="0.3">
      <c r="A11" s="4">
        <v>7</v>
      </c>
      <c r="B11" s="10" t="s">
        <v>13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 t="e">
        <f t="shared" si="0"/>
        <v>#DIV/0!</v>
      </c>
    </row>
    <row r="12" spans="1:30" ht="39.6" x14ac:dyDescent="0.3">
      <c r="A12" s="4">
        <v>8</v>
      </c>
      <c r="B12" s="10" t="s">
        <v>14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 t="e">
        <f t="shared" si="0"/>
        <v>#DIV/0!</v>
      </c>
    </row>
    <row r="13" spans="1:30" ht="53.4" x14ac:dyDescent="0.3">
      <c r="A13" s="4">
        <v>9</v>
      </c>
      <c r="B13" s="11" t="s">
        <v>15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 t="e">
        <f t="shared" si="0"/>
        <v>#DIV/0!</v>
      </c>
    </row>
    <row r="14" spans="1:30" ht="45.75" customHeight="1" x14ac:dyDescent="0.3">
      <c r="A14" s="4">
        <v>10</v>
      </c>
      <c r="B14" s="11" t="s">
        <v>16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ht="21.75" customHeight="1" x14ac:dyDescent="0.3">
      <c r="A15" s="45" t="s">
        <v>3</v>
      </c>
      <c r="B15" s="45"/>
      <c r="C15" s="4">
        <f>AVERAGE(C5:C13)</f>
        <v>2.2000000000000002</v>
      </c>
      <c r="D15" s="4">
        <f t="shared" ref="D15:AC15" si="1">AVERAGE(D5:D13)</f>
        <v>2</v>
      </c>
      <c r="E15" s="4">
        <f t="shared" si="1"/>
        <v>2.2000000000000002</v>
      </c>
      <c r="F15" s="4">
        <f t="shared" si="1"/>
        <v>2</v>
      </c>
      <c r="G15" s="4">
        <f t="shared" si="1"/>
        <v>2.2000000000000002</v>
      </c>
      <c r="H15" s="4">
        <f t="shared" si="1"/>
        <v>2.4</v>
      </c>
      <c r="I15" s="4">
        <f t="shared" si="1"/>
        <v>2</v>
      </c>
      <c r="J15" s="4">
        <f t="shared" si="1"/>
        <v>2</v>
      </c>
      <c r="K15" s="4">
        <f t="shared" si="1"/>
        <v>2.4</v>
      </c>
      <c r="L15" s="4">
        <f t="shared" si="1"/>
        <v>2</v>
      </c>
      <c r="M15" s="4">
        <f t="shared" si="1"/>
        <v>2</v>
      </c>
      <c r="N15" s="4">
        <f t="shared" si="1"/>
        <v>2</v>
      </c>
      <c r="O15" s="4">
        <f t="shared" si="1"/>
        <v>2</v>
      </c>
      <c r="P15" s="4">
        <f t="shared" si="1"/>
        <v>2</v>
      </c>
      <c r="Q15" s="4">
        <f t="shared" si="1"/>
        <v>2.4</v>
      </c>
      <c r="R15" s="4" t="e">
        <f t="shared" si="1"/>
        <v>#DIV/0!</v>
      </c>
      <c r="S15" s="4" t="e">
        <f t="shared" si="1"/>
        <v>#DIV/0!</v>
      </c>
      <c r="T15" s="4" t="e">
        <f t="shared" si="1"/>
        <v>#DIV/0!</v>
      </c>
      <c r="U15" s="4" t="e">
        <f t="shared" si="1"/>
        <v>#DIV/0!</v>
      </c>
      <c r="V15" s="4" t="e">
        <f t="shared" si="1"/>
        <v>#DIV/0!</v>
      </c>
      <c r="W15" s="4" t="e">
        <f t="shared" si="1"/>
        <v>#DIV/0!</v>
      </c>
      <c r="X15" s="4" t="e">
        <f t="shared" si="1"/>
        <v>#DIV/0!</v>
      </c>
      <c r="Y15" s="4" t="e">
        <f t="shared" si="1"/>
        <v>#DIV/0!</v>
      </c>
      <c r="Z15" s="4" t="e">
        <f t="shared" si="1"/>
        <v>#DIV/0!</v>
      </c>
      <c r="AA15" s="4" t="e">
        <f t="shared" si="1"/>
        <v>#DIV/0!</v>
      </c>
      <c r="AB15" s="4" t="e">
        <f t="shared" si="1"/>
        <v>#DIV/0!</v>
      </c>
      <c r="AC15" s="4" t="e">
        <f t="shared" si="1"/>
        <v>#DIV/0!</v>
      </c>
      <c r="AD15" s="4" t="e">
        <f t="shared" si="0"/>
        <v>#DIV/0!</v>
      </c>
    </row>
    <row r="16" spans="1:30" x14ac:dyDescent="0.3">
      <c r="A16" s="46" t="s">
        <v>18</v>
      </c>
      <c r="B16" s="46"/>
      <c r="C16" s="2">
        <f>SUM(C5:C14)</f>
        <v>11</v>
      </c>
      <c r="D16" s="2">
        <f t="shared" ref="D16:AC16" si="2">SUM(D5:D14)</f>
        <v>10</v>
      </c>
      <c r="E16" s="2">
        <f t="shared" si="2"/>
        <v>11</v>
      </c>
      <c r="F16" s="2">
        <f t="shared" si="2"/>
        <v>10</v>
      </c>
      <c r="G16" s="2">
        <f t="shared" si="2"/>
        <v>11</v>
      </c>
      <c r="H16" s="2">
        <f t="shared" si="2"/>
        <v>12</v>
      </c>
      <c r="I16" s="2">
        <f t="shared" si="2"/>
        <v>10</v>
      </c>
      <c r="J16" s="2">
        <f t="shared" si="2"/>
        <v>10</v>
      </c>
      <c r="K16" s="2">
        <f t="shared" si="2"/>
        <v>12</v>
      </c>
      <c r="L16" s="2">
        <f t="shared" si="2"/>
        <v>10</v>
      </c>
      <c r="M16" s="2">
        <f t="shared" si="2"/>
        <v>10</v>
      </c>
      <c r="N16" s="2">
        <f t="shared" si="2"/>
        <v>10</v>
      </c>
      <c r="O16" s="2">
        <f t="shared" si="2"/>
        <v>10</v>
      </c>
      <c r="P16" s="2">
        <f t="shared" si="2"/>
        <v>10</v>
      </c>
      <c r="Q16" s="2">
        <f t="shared" si="2"/>
        <v>12</v>
      </c>
      <c r="R16" s="2">
        <f t="shared" si="2"/>
        <v>0</v>
      </c>
      <c r="S16" s="2">
        <f t="shared" si="2"/>
        <v>0</v>
      </c>
      <c r="T16" s="2">
        <f t="shared" si="2"/>
        <v>0</v>
      </c>
      <c r="U16" s="2">
        <f t="shared" si="2"/>
        <v>0</v>
      </c>
      <c r="V16" s="2">
        <f t="shared" si="2"/>
        <v>0</v>
      </c>
      <c r="W16" s="2">
        <f t="shared" si="2"/>
        <v>0</v>
      </c>
      <c r="X16" s="2">
        <f t="shared" si="2"/>
        <v>0</v>
      </c>
      <c r="Y16" s="2">
        <f t="shared" si="2"/>
        <v>0</v>
      </c>
      <c r="Z16" s="2">
        <f t="shared" si="2"/>
        <v>0</v>
      </c>
      <c r="AA16" s="2">
        <f t="shared" si="2"/>
        <v>0</v>
      </c>
      <c r="AB16" s="2">
        <f t="shared" si="2"/>
        <v>0</v>
      </c>
      <c r="AC16" s="2">
        <f t="shared" si="2"/>
        <v>0</v>
      </c>
      <c r="AD16" s="2"/>
    </row>
    <row r="17" spans="1:30" ht="32.4" x14ac:dyDescent="0.3">
      <c r="A17" s="38" t="s">
        <v>50</v>
      </c>
      <c r="B17" s="39"/>
      <c r="C17" s="37" t="s">
        <v>108</v>
      </c>
      <c r="D17" s="37" t="s">
        <v>109</v>
      </c>
      <c r="E17" s="37" t="s">
        <v>110</v>
      </c>
      <c r="F17" s="37" t="s">
        <v>111</v>
      </c>
      <c r="G17" s="37" t="s">
        <v>112</v>
      </c>
      <c r="H17" s="37" t="s">
        <v>113</v>
      </c>
      <c r="I17" s="37" t="s">
        <v>114</v>
      </c>
      <c r="J17" s="37" t="s">
        <v>115</v>
      </c>
      <c r="K17" s="37" t="s">
        <v>116</v>
      </c>
      <c r="L17" s="37" t="s">
        <v>117</v>
      </c>
      <c r="M17" s="37" t="s">
        <v>118</v>
      </c>
      <c r="N17" s="37" t="s">
        <v>119</v>
      </c>
      <c r="O17" s="37" t="s">
        <v>120</v>
      </c>
      <c r="P17" s="37" t="s">
        <v>121</v>
      </c>
      <c r="Q17" s="37" t="s">
        <v>122</v>
      </c>
      <c r="R17" s="19">
        <v>16</v>
      </c>
      <c r="S17" s="19">
        <v>17</v>
      </c>
      <c r="T17" s="19">
        <v>18</v>
      </c>
      <c r="U17" s="19">
        <v>19</v>
      </c>
      <c r="V17" s="19">
        <v>20</v>
      </c>
      <c r="W17" s="19">
        <v>21</v>
      </c>
      <c r="X17" s="19">
        <v>22</v>
      </c>
      <c r="Y17" s="19">
        <v>23</v>
      </c>
      <c r="Z17" s="19">
        <v>24</v>
      </c>
      <c r="AA17" s="19">
        <v>25</v>
      </c>
      <c r="AB17" s="19">
        <v>26</v>
      </c>
      <c r="AC17" s="19">
        <v>27</v>
      </c>
      <c r="AD17" s="13"/>
    </row>
    <row r="18" spans="1:30" x14ac:dyDescent="0.3">
      <c r="B18" s="7"/>
    </row>
    <row r="19" spans="1:30" x14ac:dyDescent="0.3">
      <c r="B19" s="7"/>
    </row>
    <row r="20" spans="1:30" x14ac:dyDescent="0.3">
      <c r="B20" s="7"/>
    </row>
    <row r="21" spans="1:30" x14ac:dyDescent="0.3">
      <c r="B21" s="7"/>
    </row>
    <row r="22" spans="1:30" x14ac:dyDescent="0.3">
      <c r="B22" s="7"/>
    </row>
    <row r="23" spans="1:30" x14ac:dyDescent="0.3">
      <c r="B23" s="7"/>
    </row>
    <row r="24" spans="1:30" x14ac:dyDescent="0.3">
      <c r="B24" s="7"/>
    </row>
    <row r="25" spans="1:30" x14ac:dyDescent="0.3">
      <c r="B25" s="7"/>
    </row>
    <row r="26" spans="1:30" x14ac:dyDescent="0.3">
      <c r="B26" s="7"/>
    </row>
    <row r="27" spans="1:30" x14ac:dyDescent="0.3">
      <c r="B27" s="9"/>
    </row>
    <row r="28" spans="1:30" x14ac:dyDescent="0.3">
      <c r="B28" s="9"/>
    </row>
  </sheetData>
  <mergeCells count="6">
    <mergeCell ref="A17:B17"/>
    <mergeCell ref="B1:AD1"/>
    <mergeCell ref="B2:AD2"/>
    <mergeCell ref="C3:AC3"/>
    <mergeCell ref="A15:B15"/>
    <mergeCell ref="A16:B16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D75"/>
  <sheetViews>
    <sheetView topLeftCell="A7" workbookViewId="0">
      <selection activeCell="AF9" sqref="AF9"/>
    </sheetView>
  </sheetViews>
  <sheetFormatPr defaultRowHeight="14.4" x14ac:dyDescent="0.3"/>
  <cols>
    <col min="1" max="1" width="3.88671875" customWidth="1"/>
    <col min="2" max="2" width="29.6640625" customWidth="1"/>
    <col min="3" max="29" width="3.33203125" customWidth="1"/>
  </cols>
  <sheetData>
    <row r="1" spans="1:30" x14ac:dyDescent="0.3">
      <c r="B1" s="40" t="s">
        <v>19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</row>
    <row r="2" spans="1:30" x14ac:dyDescent="0.3">
      <c r="B2" s="40" t="s">
        <v>94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</row>
    <row r="3" spans="1:30" ht="47.25" customHeight="1" x14ac:dyDescent="0.3">
      <c r="A3" s="3" t="s">
        <v>5</v>
      </c>
      <c r="B3" s="8" t="s">
        <v>0</v>
      </c>
      <c r="C3" s="43" t="s">
        <v>1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4"/>
      <c r="AD3" s="5" t="s">
        <v>2</v>
      </c>
    </row>
    <row r="4" spans="1:30" ht="30.75" customHeight="1" x14ac:dyDescent="0.3">
      <c r="A4" s="51"/>
      <c r="B4" s="51"/>
      <c r="C4" s="37" t="s">
        <v>108</v>
      </c>
      <c r="D4" s="37" t="s">
        <v>109</v>
      </c>
      <c r="E4" s="37" t="s">
        <v>110</v>
      </c>
      <c r="F4" s="37" t="s">
        <v>111</v>
      </c>
      <c r="G4" s="37" t="s">
        <v>112</v>
      </c>
      <c r="H4" s="37" t="s">
        <v>113</v>
      </c>
      <c r="I4" s="37" t="s">
        <v>114</v>
      </c>
      <c r="J4" s="37" t="s">
        <v>115</v>
      </c>
      <c r="K4" s="37" t="s">
        <v>116</v>
      </c>
      <c r="L4" s="37" t="s">
        <v>117</v>
      </c>
      <c r="M4" s="37" t="s">
        <v>118</v>
      </c>
      <c r="N4" s="37" t="s">
        <v>119</v>
      </c>
      <c r="O4" s="37" t="s">
        <v>120</v>
      </c>
      <c r="P4" s="37" t="s">
        <v>121</v>
      </c>
      <c r="Q4" s="37" t="s">
        <v>122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51" customHeight="1" x14ac:dyDescent="0.3">
      <c r="A5" s="4">
        <v>1</v>
      </c>
      <c r="B5" s="20" t="s">
        <v>85</v>
      </c>
      <c r="C5" s="14">
        <v>2</v>
      </c>
      <c r="D5" s="4">
        <v>2</v>
      </c>
      <c r="E5" s="4">
        <v>2</v>
      </c>
      <c r="F5" s="4">
        <v>3</v>
      </c>
      <c r="G5" s="4">
        <v>3</v>
      </c>
      <c r="H5" s="4">
        <v>2</v>
      </c>
      <c r="I5" s="4">
        <v>2</v>
      </c>
      <c r="J5" s="4">
        <v>2</v>
      </c>
      <c r="K5" s="4">
        <v>3</v>
      </c>
      <c r="L5" s="4">
        <v>2</v>
      </c>
      <c r="M5" s="4">
        <v>2</v>
      </c>
      <c r="N5" s="4">
        <v>3</v>
      </c>
      <c r="O5" s="4">
        <v>3</v>
      </c>
      <c r="P5" s="4">
        <v>2</v>
      </c>
      <c r="Q5" s="4">
        <v>3</v>
      </c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>
        <f>AVERAGE(C5:AC5)</f>
        <v>2.4</v>
      </c>
    </row>
    <row r="6" spans="1:30" ht="48" customHeight="1" x14ac:dyDescent="0.3">
      <c r="A6" s="4">
        <v>2</v>
      </c>
      <c r="B6" s="20" t="s">
        <v>86</v>
      </c>
      <c r="C6" s="4">
        <v>3</v>
      </c>
      <c r="D6" s="4">
        <v>2</v>
      </c>
      <c r="E6" s="4">
        <v>2</v>
      </c>
      <c r="F6" s="4">
        <v>3</v>
      </c>
      <c r="G6" s="4">
        <v>2</v>
      </c>
      <c r="H6" s="4">
        <v>2</v>
      </c>
      <c r="I6" s="4">
        <v>2</v>
      </c>
      <c r="J6" s="4">
        <v>2</v>
      </c>
      <c r="K6" s="4">
        <v>3</v>
      </c>
      <c r="L6" s="4">
        <v>3</v>
      </c>
      <c r="M6" s="4">
        <v>2</v>
      </c>
      <c r="N6" s="4">
        <v>3</v>
      </c>
      <c r="O6" s="4">
        <v>3</v>
      </c>
      <c r="P6" s="4">
        <v>3</v>
      </c>
      <c r="Q6" s="4">
        <v>2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33">
        <f t="shared" ref="AD6:AD15" si="0">AVERAGE(C6:AC6)</f>
        <v>2.4666666666666668</v>
      </c>
    </row>
    <row r="7" spans="1:30" ht="42" customHeight="1" x14ac:dyDescent="0.3">
      <c r="A7" s="4">
        <v>3</v>
      </c>
      <c r="B7" s="20" t="s">
        <v>87</v>
      </c>
      <c r="C7" s="4">
        <v>2</v>
      </c>
      <c r="D7" s="4">
        <v>2</v>
      </c>
      <c r="E7" s="4">
        <v>2</v>
      </c>
      <c r="F7" s="4">
        <v>3</v>
      </c>
      <c r="G7" s="4">
        <v>3</v>
      </c>
      <c r="H7" s="4">
        <v>2</v>
      </c>
      <c r="I7" s="4">
        <v>2</v>
      </c>
      <c r="J7" s="4">
        <v>2</v>
      </c>
      <c r="K7" s="4">
        <v>3</v>
      </c>
      <c r="L7" s="4">
        <v>2</v>
      </c>
      <c r="M7" s="4">
        <v>2</v>
      </c>
      <c r="N7" s="4">
        <v>3</v>
      </c>
      <c r="O7" s="4">
        <v>3</v>
      </c>
      <c r="P7" s="4">
        <v>3</v>
      </c>
      <c r="Q7" s="4">
        <v>2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>
        <f t="shared" si="0"/>
        <v>2.4</v>
      </c>
    </row>
    <row r="8" spans="1:30" ht="42" customHeight="1" x14ac:dyDescent="0.3">
      <c r="A8" s="24">
        <v>4</v>
      </c>
      <c r="B8" s="20" t="s">
        <v>88</v>
      </c>
      <c r="C8" s="4">
        <v>2</v>
      </c>
      <c r="D8" s="4">
        <v>2</v>
      </c>
      <c r="E8" s="4">
        <v>2</v>
      </c>
      <c r="F8" s="4">
        <v>3</v>
      </c>
      <c r="G8" s="4">
        <v>3</v>
      </c>
      <c r="H8" s="4">
        <v>2</v>
      </c>
      <c r="I8" s="4">
        <v>2</v>
      </c>
      <c r="J8" s="4">
        <v>2</v>
      </c>
      <c r="K8" s="4">
        <v>3</v>
      </c>
      <c r="L8" s="4">
        <v>2</v>
      </c>
      <c r="M8" s="4">
        <v>2</v>
      </c>
      <c r="N8" s="4">
        <v>3</v>
      </c>
      <c r="O8" s="4">
        <v>3</v>
      </c>
      <c r="P8" s="4">
        <v>3</v>
      </c>
      <c r="Q8" s="4">
        <v>3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34">
        <f t="shared" si="0"/>
        <v>2.4666666666666668</v>
      </c>
    </row>
    <row r="9" spans="1:30" ht="26.4" x14ac:dyDescent="0.3">
      <c r="A9" s="4">
        <v>5</v>
      </c>
      <c r="B9" s="20" t="s">
        <v>89</v>
      </c>
      <c r="C9" s="4">
        <v>2</v>
      </c>
      <c r="D9" s="4">
        <v>2</v>
      </c>
      <c r="E9" s="4">
        <v>2</v>
      </c>
      <c r="F9" s="4">
        <v>3</v>
      </c>
      <c r="G9" s="4">
        <v>2</v>
      </c>
      <c r="H9" s="4">
        <v>2</v>
      </c>
      <c r="I9" s="4">
        <v>2</v>
      </c>
      <c r="J9" s="4">
        <v>2</v>
      </c>
      <c r="K9" s="4">
        <v>3</v>
      </c>
      <c r="L9" s="4">
        <v>2</v>
      </c>
      <c r="M9" s="4">
        <v>2</v>
      </c>
      <c r="N9" s="4">
        <v>3</v>
      </c>
      <c r="O9" s="4">
        <v>3</v>
      </c>
      <c r="P9" s="4">
        <v>3</v>
      </c>
      <c r="Q9" s="4">
        <v>2</v>
      </c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34">
        <f t="shared" si="0"/>
        <v>2.3333333333333335</v>
      </c>
    </row>
    <row r="10" spans="1:30" ht="40.5" customHeight="1" x14ac:dyDescent="0.3">
      <c r="A10" s="4">
        <v>6</v>
      </c>
      <c r="B10" s="15" t="s">
        <v>90</v>
      </c>
      <c r="C10" s="4">
        <v>2</v>
      </c>
      <c r="D10" s="4">
        <v>2</v>
      </c>
      <c r="E10" s="4">
        <v>2</v>
      </c>
      <c r="F10" s="4">
        <v>3</v>
      </c>
      <c r="G10" s="4">
        <v>2</v>
      </c>
      <c r="H10" s="4">
        <v>2</v>
      </c>
      <c r="I10" s="4">
        <v>2</v>
      </c>
      <c r="J10" s="4">
        <v>2</v>
      </c>
      <c r="K10" s="4">
        <v>3</v>
      </c>
      <c r="L10" s="4">
        <v>2</v>
      </c>
      <c r="M10" s="4">
        <v>3</v>
      </c>
      <c r="N10" s="4">
        <v>3</v>
      </c>
      <c r="O10" s="4">
        <v>3</v>
      </c>
      <c r="P10" s="4">
        <v>3</v>
      </c>
      <c r="Q10" s="4">
        <v>3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34">
        <f t="shared" si="0"/>
        <v>2.4666666666666668</v>
      </c>
    </row>
    <row r="11" spans="1:30" ht="90" customHeight="1" x14ac:dyDescent="0.3">
      <c r="A11" s="4">
        <v>7</v>
      </c>
      <c r="B11" s="15" t="s">
        <v>91</v>
      </c>
      <c r="C11" s="4">
        <v>2</v>
      </c>
      <c r="D11" s="4">
        <v>2</v>
      </c>
      <c r="E11" s="4">
        <v>2</v>
      </c>
      <c r="F11" s="4">
        <v>3</v>
      </c>
      <c r="G11" s="4">
        <v>2</v>
      </c>
      <c r="H11" s="4">
        <v>2</v>
      </c>
      <c r="I11" s="4">
        <v>2</v>
      </c>
      <c r="J11" s="4">
        <v>2</v>
      </c>
      <c r="K11" s="4">
        <v>3</v>
      </c>
      <c r="L11" s="4">
        <v>2</v>
      </c>
      <c r="M11" s="4">
        <v>2</v>
      </c>
      <c r="N11" s="4">
        <v>2</v>
      </c>
      <c r="O11" s="4">
        <v>2</v>
      </c>
      <c r="P11" s="4">
        <v>2</v>
      </c>
      <c r="Q11" s="4">
        <v>2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34">
        <f t="shared" si="0"/>
        <v>2.1333333333333333</v>
      </c>
    </row>
    <row r="12" spans="1:30" ht="70.5" customHeight="1" x14ac:dyDescent="0.3">
      <c r="A12" s="29">
        <v>8</v>
      </c>
      <c r="B12" s="15" t="s">
        <v>95</v>
      </c>
      <c r="C12" s="4">
        <v>2</v>
      </c>
      <c r="D12" s="4">
        <v>2</v>
      </c>
      <c r="E12" s="4">
        <v>2</v>
      </c>
      <c r="F12" s="4">
        <v>2</v>
      </c>
      <c r="G12" s="4">
        <v>2</v>
      </c>
      <c r="H12" s="4">
        <v>2</v>
      </c>
      <c r="I12" s="4">
        <v>2</v>
      </c>
      <c r="J12" s="4">
        <v>2</v>
      </c>
      <c r="K12" s="4">
        <v>3</v>
      </c>
      <c r="L12" s="4">
        <v>2</v>
      </c>
      <c r="M12" s="4">
        <v>2</v>
      </c>
      <c r="N12" s="4">
        <v>2</v>
      </c>
      <c r="O12" s="4">
        <v>2</v>
      </c>
      <c r="P12" s="4">
        <v>2</v>
      </c>
      <c r="Q12" s="4">
        <v>2</v>
      </c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34">
        <f t="shared" si="0"/>
        <v>2.0666666666666669</v>
      </c>
    </row>
    <row r="13" spans="1:30" ht="117.75" customHeight="1" x14ac:dyDescent="0.3">
      <c r="A13" s="21">
        <v>9</v>
      </c>
      <c r="B13" s="20" t="s">
        <v>92</v>
      </c>
      <c r="C13" s="4">
        <v>2</v>
      </c>
      <c r="D13" s="4">
        <v>2</v>
      </c>
      <c r="E13" s="4">
        <v>2</v>
      </c>
      <c r="F13" s="4">
        <v>2</v>
      </c>
      <c r="G13" s="4">
        <v>2</v>
      </c>
      <c r="H13" s="4">
        <v>2</v>
      </c>
      <c r="I13" s="4">
        <v>2</v>
      </c>
      <c r="J13" s="4">
        <v>2</v>
      </c>
      <c r="K13" s="4">
        <v>3</v>
      </c>
      <c r="L13" s="4">
        <v>2</v>
      </c>
      <c r="M13" s="4">
        <v>2</v>
      </c>
      <c r="N13" s="4">
        <v>2</v>
      </c>
      <c r="O13" s="4">
        <v>3</v>
      </c>
      <c r="P13" s="4">
        <v>3</v>
      </c>
      <c r="Q13" s="4">
        <v>3</v>
      </c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33">
        <f t="shared" si="0"/>
        <v>2.2666666666666666</v>
      </c>
    </row>
    <row r="14" spans="1:30" ht="43.5" customHeight="1" x14ac:dyDescent="0.3">
      <c r="A14" s="4">
        <v>10</v>
      </c>
      <c r="B14" s="15" t="s">
        <v>93</v>
      </c>
      <c r="C14" s="4">
        <v>2</v>
      </c>
      <c r="D14" s="4">
        <v>2</v>
      </c>
      <c r="E14" s="4">
        <v>2</v>
      </c>
      <c r="F14" s="4">
        <v>2</v>
      </c>
      <c r="G14" s="4">
        <v>2</v>
      </c>
      <c r="H14" s="4">
        <v>2</v>
      </c>
      <c r="I14" s="4">
        <v>2</v>
      </c>
      <c r="J14" s="4">
        <v>2</v>
      </c>
      <c r="K14" s="4">
        <v>3</v>
      </c>
      <c r="L14" s="4">
        <v>2</v>
      </c>
      <c r="M14" s="4">
        <v>2</v>
      </c>
      <c r="N14" s="4">
        <v>2</v>
      </c>
      <c r="O14" s="4">
        <v>2</v>
      </c>
      <c r="P14" s="4">
        <v>2</v>
      </c>
      <c r="Q14" s="4">
        <v>2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33">
        <f t="shared" si="0"/>
        <v>2.0666666666666669</v>
      </c>
    </row>
    <row r="15" spans="1:30" ht="21.75" customHeight="1" x14ac:dyDescent="0.3">
      <c r="A15" s="45" t="s">
        <v>3</v>
      </c>
      <c r="B15" s="45"/>
      <c r="C15" s="14">
        <f t="shared" ref="C15:AC15" si="1">AVERAGE(C5:C14)</f>
        <v>2.1</v>
      </c>
      <c r="D15" s="4">
        <f t="shared" si="1"/>
        <v>2</v>
      </c>
      <c r="E15" s="4">
        <f t="shared" si="1"/>
        <v>2</v>
      </c>
      <c r="F15" s="4">
        <f t="shared" si="1"/>
        <v>2.7</v>
      </c>
      <c r="G15" s="4">
        <f t="shared" si="1"/>
        <v>2.2999999999999998</v>
      </c>
      <c r="H15" s="4">
        <f t="shared" si="1"/>
        <v>2</v>
      </c>
      <c r="I15" s="4">
        <f t="shared" si="1"/>
        <v>2</v>
      </c>
      <c r="J15" s="4">
        <f t="shared" si="1"/>
        <v>2</v>
      </c>
      <c r="K15" s="4">
        <f t="shared" si="1"/>
        <v>3</v>
      </c>
      <c r="L15" s="4">
        <f t="shared" si="1"/>
        <v>2.1</v>
      </c>
      <c r="M15" s="4">
        <f t="shared" si="1"/>
        <v>2.1</v>
      </c>
      <c r="N15" s="4">
        <f t="shared" si="1"/>
        <v>2.6</v>
      </c>
      <c r="O15" s="4">
        <f t="shared" si="1"/>
        <v>2.7</v>
      </c>
      <c r="P15" s="4">
        <f t="shared" si="1"/>
        <v>2.6</v>
      </c>
      <c r="Q15" s="4">
        <f t="shared" si="1"/>
        <v>2.4</v>
      </c>
      <c r="R15" s="4" t="e">
        <f t="shared" si="1"/>
        <v>#DIV/0!</v>
      </c>
      <c r="S15" s="4" t="e">
        <f t="shared" si="1"/>
        <v>#DIV/0!</v>
      </c>
      <c r="T15" s="4" t="e">
        <f t="shared" si="1"/>
        <v>#DIV/0!</v>
      </c>
      <c r="U15" s="4" t="e">
        <f t="shared" si="1"/>
        <v>#DIV/0!</v>
      </c>
      <c r="V15" s="4" t="e">
        <f t="shared" si="1"/>
        <v>#DIV/0!</v>
      </c>
      <c r="W15" s="4" t="e">
        <f t="shared" si="1"/>
        <v>#DIV/0!</v>
      </c>
      <c r="X15" s="4" t="e">
        <f t="shared" si="1"/>
        <v>#DIV/0!</v>
      </c>
      <c r="Y15" s="4" t="e">
        <f t="shared" si="1"/>
        <v>#DIV/0!</v>
      </c>
      <c r="Z15" s="4" t="e">
        <f t="shared" si="1"/>
        <v>#DIV/0!</v>
      </c>
      <c r="AA15" s="4" t="e">
        <f t="shared" si="1"/>
        <v>#DIV/0!</v>
      </c>
      <c r="AB15" s="4" t="e">
        <f t="shared" si="1"/>
        <v>#DIV/0!</v>
      </c>
      <c r="AC15" s="4" t="e">
        <f t="shared" si="1"/>
        <v>#DIV/0!</v>
      </c>
      <c r="AD15" s="4" t="e">
        <f t="shared" si="0"/>
        <v>#DIV/0!</v>
      </c>
    </row>
    <row r="16" spans="1:30" x14ac:dyDescent="0.3">
      <c r="A16" s="46" t="s">
        <v>18</v>
      </c>
      <c r="B16" s="46"/>
      <c r="C16" s="12">
        <f t="shared" ref="C16:AC16" si="2">SUM(C5:C14)</f>
        <v>21</v>
      </c>
      <c r="D16" s="2">
        <f t="shared" si="2"/>
        <v>20</v>
      </c>
      <c r="E16" s="2">
        <f t="shared" si="2"/>
        <v>20</v>
      </c>
      <c r="F16" s="2">
        <f t="shared" si="2"/>
        <v>27</v>
      </c>
      <c r="G16" s="2">
        <f t="shared" si="2"/>
        <v>23</v>
      </c>
      <c r="H16" s="2">
        <f t="shared" si="2"/>
        <v>20</v>
      </c>
      <c r="I16" s="2">
        <f t="shared" si="2"/>
        <v>20</v>
      </c>
      <c r="J16" s="2">
        <f t="shared" si="2"/>
        <v>20</v>
      </c>
      <c r="K16" s="2">
        <f t="shared" si="2"/>
        <v>30</v>
      </c>
      <c r="L16" s="2">
        <f t="shared" si="2"/>
        <v>21</v>
      </c>
      <c r="M16" s="2">
        <f t="shared" si="2"/>
        <v>21</v>
      </c>
      <c r="N16" s="2">
        <f t="shared" si="2"/>
        <v>26</v>
      </c>
      <c r="O16" s="2">
        <f t="shared" si="2"/>
        <v>27</v>
      </c>
      <c r="P16" s="2">
        <f t="shared" si="2"/>
        <v>26</v>
      </c>
      <c r="Q16" s="2">
        <f t="shared" si="2"/>
        <v>24</v>
      </c>
      <c r="R16" s="2">
        <f t="shared" si="2"/>
        <v>0</v>
      </c>
      <c r="S16" s="2">
        <f t="shared" si="2"/>
        <v>0</v>
      </c>
      <c r="T16" s="2">
        <f t="shared" si="2"/>
        <v>0</v>
      </c>
      <c r="U16" s="2">
        <f t="shared" si="2"/>
        <v>0</v>
      </c>
      <c r="V16" s="2">
        <f t="shared" si="2"/>
        <v>0</v>
      </c>
      <c r="W16" s="2">
        <f t="shared" si="2"/>
        <v>0</v>
      </c>
      <c r="X16" s="2">
        <f t="shared" si="2"/>
        <v>0</v>
      </c>
      <c r="Y16" s="2">
        <f t="shared" si="2"/>
        <v>0</v>
      </c>
      <c r="Z16" s="2">
        <f t="shared" si="2"/>
        <v>0</v>
      </c>
      <c r="AA16" s="2">
        <f t="shared" si="2"/>
        <v>0</v>
      </c>
      <c r="AB16" s="2">
        <f t="shared" si="2"/>
        <v>0</v>
      </c>
      <c r="AC16" s="2">
        <f t="shared" si="2"/>
        <v>0</v>
      </c>
      <c r="AD16" s="2"/>
    </row>
    <row r="17" spans="1:30" ht="28.5" customHeight="1" x14ac:dyDescent="0.3">
      <c r="A17" s="52" t="s">
        <v>50</v>
      </c>
      <c r="B17" s="52"/>
      <c r="C17" s="37" t="s">
        <v>108</v>
      </c>
      <c r="D17" s="37" t="s">
        <v>109</v>
      </c>
      <c r="E17" s="37" t="s">
        <v>110</v>
      </c>
      <c r="F17" s="37" t="s">
        <v>111</v>
      </c>
      <c r="G17" s="37" t="s">
        <v>112</v>
      </c>
      <c r="H17" s="37" t="s">
        <v>113</v>
      </c>
      <c r="I17" s="37" t="s">
        <v>114</v>
      </c>
      <c r="J17" s="37" t="s">
        <v>115</v>
      </c>
      <c r="K17" s="37" t="s">
        <v>116</v>
      </c>
      <c r="L17" s="37" t="s">
        <v>117</v>
      </c>
      <c r="M17" s="37" t="s">
        <v>118</v>
      </c>
      <c r="N17" s="37" t="s">
        <v>119</v>
      </c>
      <c r="O17" s="37" t="s">
        <v>120</v>
      </c>
      <c r="P17" s="37" t="s">
        <v>121</v>
      </c>
      <c r="Q17" s="37" t="s">
        <v>122</v>
      </c>
      <c r="R17" s="18">
        <v>16</v>
      </c>
      <c r="S17" s="18">
        <v>17</v>
      </c>
      <c r="T17" s="18">
        <v>18</v>
      </c>
      <c r="U17" s="18">
        <v>19</v>
      </c>
      <c r="V17" s="18">
        <v>20</v>
      </c>
      <c r="W17" s="18">
        <v>21</v>
      </c>
      <c r="X17" s="18">
        <v>22</v>
      </c>
      <c r="Y17" s="18">
        <v>23</v>
      </c>
      <c r="Z17" s="18">
        <v>24</v>
      </c>
      <c r="AA17" s="18">
        <v>25</v>
      </c>
      <c r="AB17" s="18">
        <v>26</v>
      </c>
      <c r="AC17" s="18">
        <v>27</v>
      </c>
      <c r="AD17" s="2"/>
    </row>
    <row r="18" spans="1:30" x14ac:dyDescent="0.3">
      <c r="B18" s="17"/>
    </row>
    <row r="19" spans="1:30" x14ac:dyDescent="0.3">
      <c r="B19" s="17"/>
    </row>
    <row r="20" spans="1:30" x14ac:dyDescent="0.3">
      <c r="B20" s="17"/>
    </row>
    <row r="21" spans="1:30" x14ac:dyDescent="0.3">
      <c r="B21" s="17"/>
    </row>
    <row r="22" spans="1:30" x14ac:dyDescent="0.3">
      <c r="B22" s="17"/>
    </row>
    <row r="23" spans="1:30" x14ac:dyDescent="0.3">
      <c r="B23" s="17"/>
    </row>
    <row r="24" spans="1:30" x14ac:dyDescent="0.3">
      <c r="B24" s="17"/>
    </row>
    <row r="25" spans="1:30" x14ac:dyDescent="0.3">
      <c r="B25" s="17"/>
    </row>
    <row r="26" spans="1:30" x14ac:dyDescent="0.3">
      <c r="B26" s="17"/>
    </row>
    <row r="27" spans="1:30" x14ac:dyDescent="0.3">
      <c r="B27" s="17"/>
    </row>
    <row r="28" spans="1:30" x14ac:dyDescent="0.3">
      <c r="B28" s="17"/>
    </row>
    <row r="29" spans="1:30" x14ac:dyDescent="0.3">
      <c r="B29" s="17"/>
    </row>
    <row r="30" spans="1:30" x14ac:dyDescent="0.3">
      <c r="B30" s="17"/>
    </row>
    <row r="31" spans="1:30" x14ac:dyDescent="0.3">
      <c r="B31" s="17"/>
    </row>
    <row r="32" spans="1:30" x14ac:dyDescent="0.3">
      <c r="B32" s="17"/>
    </row>
    <row r="33" spans="2:2" x14ac:dyDescent="0.3">
      <c r="B33" s="17"/>
    </row>
    <row r="34" spans="2:2" x14ac:dyDescent="0.3">
      <c r="B34" s="17"/>
    </row>
    <row r="35" spans="2:2" x14ac:dyDescent="0.3">
      <c r="B35" s="17"/>
    </row>
    <row r="36" spans="2:2" x14ac:dyDescent="0.3">
      <c r="B36" s="17"/>
    </row>
    <row r="37" spans="2:2" x14ac:dyDescent="0.3">
      <c r="B37" s="17"/>
    </row>
    <row r="38" spans="2:2" x14ac:dyDescent="0.3">
      <c r="B38" s="17"/>
    </row>
    <row r="39" spans="2:2" x14ac:dyDescent="0.3">
      <c r="B39" s="17"/>
    </row>
    <row r="40" spans="2:2" x14ac:dyDescent="0.3">
      <c r="B40" s="27"/>
    </row>
    <row r="41" spans="2:2" x14ac:dyDescent="0.3">
      <c r="B41" s="17"/>
    </row>
    <row r="42" spans="2:2" x14ac:dyDescent="0.3">
      <c r="B42" s="17"/>
    </row>
    <row r="43" spans="2:2" x14ac:dyDescent="0.3">
      <c r="B43" s="17"/>
    </row>
    <row r="44" spans="2:2" x14ac:dyDescent="0.3">
      <c r="B44" s="17"/>
    </row>
    <row r="45" spans="2:2" x14ac:dyDescent="0.3">
      <c r="B45" s="17"/>
    </row>
    <row r="46" spans="2:2" x14ac:dyDescent="0.3">
      <c r="B46" s="27"/>
    </row>
    <row r="47" spans="2:2" x14ac:dyDescent="0.3">
      <c r="B47" s="17"/>
    </row>
    <row r="48" spans="2:2" x14ac:dyDescent="0.3">
      <c r="B48" s="17"/>
    </row>
    <row r="49" spans="2:2" x14ac:dyDescent="0.3">
      <c r="B49" s="17"/>
    </row>
    <row r="50" spans="2:2" x14ac:dyDescent="0.3">
      <c r="B50" s="17"/>
    </row>
    <row r="51" spans="2:2" x14ac:dyDescent="0.3">
      <c r="B51" s="17"/>
    </row>
    <row r="52" spans="2:2" x14ac:dyDescent="0.3">
      <c r="B52" s="17"/>
    </row>
    <row r="53" spans="2:2" x14ac:dyDescent="0.3">
      <c r="B53" s="17"/>
    </row>
    <row r="54" spans="2:2" x14ac:dyDescent="0.3">
      <c r="B54" s="27"/>
    </row>
    <row r="55" spans="2:2" x14ac:dyDescent="0.3">
      <c r="B55" s="27"/>
    </row>
    <row r="56" spans="2:2" x14ac:dyDescent="0.3">
      <c r="B56" s="17"/>
    </row>
    <row r="57" spans="2:2" x14ac:dyDescent="0.3">
      <c r="B57" s="17"/>
    </row>
    <row r="58" spans="2:2" x14ac:dyDescent="0.3">
      <c r="B58" s="17"/>
    </row>
    <row r="59" spans="2:2" x14ac:dyDescent="0.3">
      <c r="B59" s="17"/>
    </row>
    <row r="60" spans="2:2" x14ac:dyDescent="0.3">
      <c r="B60" s="27"/>
    </row>
    <row r="61" spans="2:2" x14ac:dyDescent="0.3">
      <c r="B61" s="27"/>
    </row>
    <row r="62" spans="2:2" x14ac:dyDescent="0.3">
      <c r="B62" s="17"/>
    </row>
    <row r="63" spans="2:2" x14ac:dyDescent="0.3">
      <c r="B63" s="28"/>
    </row>
    <row r="64" spans="2:2" x14ac:dyDescent="0.3">
      <c r="B64" s="28"/>
    </row>
    <row r="65" spans="2:2" x14ac:dyDescent="0.3">
      <c r="B65" s="28"/>
    </row>
    <row r="66" spans="2:2" x14ac:dyDescent="0.3">
      <c r="B66" s="28"/>
    </row>
    <row r="67" spans="2:2" x14ac:dyDescent="0.3">
      <c r="B67" s="27"/>
    </row>
    <row r="68" spans="2:2" x14ac:dyDescent="0.3">
      <c r="B68" s="27"/>
    </row>
    <row r="69" spans="2:2" x14ac:dyDescent="0.3">
      <c r="B69" s="17"/>
    </row>
    <row r="70" spans="2:2" x14ac:dyDescent="0.3">
      <c r="B70" s="17"/>
    </row>
    <row r="71" spans="2:2" x14ac:dyDescent="0.3">
      <c r="B71" s="17"/>
    </row>
    <row r="72" spans="2:2" x14ac:dyDescent="0.3">
      <c r="B72" s="17"/>
    </row>
    <row r="73" spans="2:2" x14ac:dyDescent="0.3">
      <c r="B73" s="17"/>
    </row>
    <row r="74" spans="2:2" x14ac:dyDescent="0.3">
      <c r="B74" s="17"/>
    </row>
    <row r="75" spans="2:2" x14ac:dyDescent="0.3">
      <c r="B75" s="17"/>
    </row>
  </sheetData>
  <mergeCells count="7">
    <mergeCell ref="A17:B17"/>
    <mergeCell ref="B1:AD1"/>
    <mergeCell ref="B2:AD2"/>
    <mergeCell ref="C3:AC3"/>
    <mergeCell ref="A4:B4"/>
    <mergeCell ref="A15:B15"/>
    <mergeCell ref="A16:B16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33"/>
  <sheetViews>
    <sheetView tabSelected="1" zoomScaleNormal="100" workbookViewId="0">
      <selection activeCell="V4" sqref="V4"/>
    </sheetView>
  </sheetViews>
  <sheetFormatPr defaultRowHeight="14.4" x14ac:dyDescent="0.3"/>
  <cols>
    <col min="1" max="1" width="4" customWidth="1"/>
    <col min="6" max="6" width="10.44140625" customWidth="1"/>
    <col min="8" max="8" width="10.5546875" customWidth="1"/>
    <col min="10" max="10" width="13.6640625" customWidth="1"/>
    <col min="12" max="12" width="13.6640625" customWidth="1"/>
  </cols>
  <sheetData>
    <row r="1" spans="1:14" x14ac:dyDescent="0.3">
      <c r="A1" s="59" t="s">
        <v>123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 x14ac:dyDescent="0.3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4" ht="19.5" customHeight="1" x14ac:dyDescent="0.3">
      <c r="A3" s="61" t="s">
        <v>103</v>
      </c>
      <c r="B3" s="63" t="s">
        <v>104</v>
      </c>
      <c r="C3" s="65" t="s">
        <v>97</v>
      </c>
      <c r="D3" s="66"/>
      <c r="E3" s="66"/>
      <c r="F3" s="66"/>
      <c r="G3" s="66"/>
      <c r="H3" s="66"/>
      <c r="I3" s="66"/>
      <c r="J3" s="66"/>
      <c r="K3" s="66"/>
      <c r="L3" s="67"/>
      <c r="M3" s="55" t="s">
        <v>106</v>
      </c>
      <c r="N3" s="56"/>
    </row>
    <row r="4" spans="1:14" ht="65.25" customHeight="1" x14ac:dyDescent="0.3">
      <c r="A4" s="62"/>
      <c r="B4" s="64"/>
      <c r="C4" s="54" t="s">
        <v>98</v>
      </c>
      <c r="D4" s="54"/>
      <c r="E4" s="54" t="s">
        <v>102</v>
      </c>
      <c r="F4" s="54"/>
      <c r="G4" s="54" t="s">
        <v>99</v>
      </c>
      <c r="H4" s="54"/>
      <c r="I4" s="54" t="s">
        <v>100</v>
      </c>
      <c r="J4" s="54"/>
      <c r="K4" s="54" t="s">
        <v>101</v>
      </c>
      <c r="L4" s="54"/>
      <c r="M4" s="57"/>
      <c r="N4" s="58"/>
    </row>
    <row r="5" spans="1:14" x14ac:dyDescent="0.3">
      <c r="A5" s="4"/>
      <c r="B5" s="4"/>
      <c r="C5" s="16" t="s">
        <v>105</v>
      </c>
      <c r="D5" s="16" t="s">
        <v>96</v>
      </c>
      <c r="E5" s="16" t="s">
        <v>105</v>
      </c>
      <c r="F5" s="16" t="s">
        <v>96</v>
      </c>
      <c r="G5" s="16" t="s">
        <v>105</v>
      </c>
      <c r="H5" s="16" t="s">
        <v>96</v>
      </c>
      <c r="I5" s="16" t="s">
        <v>105</v>
      </c>
      <c r="J5" s="16" t="s">
        <v>96</v>
      </c>
      <c r="K5" s="16" t="s">
        <v>105</v>
      </c>
      <c r="L5" s="16" t="s">
        <v>96</v>
      </c>
      <c r="M5" s="32" t="s">
        <v>105</v>
      </c>
      <c r="N5" s="16" t="s">
        <v>96</v>
      </c>
    </row>
    <row r="6" spans="1:14" x14ac:dyDescent="0.3">
      <c r="A6" s="4">
        <v>1</v>
      </c>
      <c r="B6" s="4" t="s">
        <v>108</v>
      </c>
      <c r="C6" s="4">
        <f>'содержательный аспект 6-7г СГ'!C15</f>
        <v>2.2000000000000002</v>
      </c>
      <c r="D6" s="33">
        <f>'содержательный аспект 6-7гКГ'!C15</f>
        <v>2</v>
      </c>
      <c r="E6" s="33">
        <f>'коммуникативный аспект СГ'!C34</f>
        <v>2.04</v>
      </c>
      <c r="F6" s="33">
        <v>2</v>
      </c>
      <c r="G6" s="4">
        <f>'управленческий аспект СГ'!C19</f>
        <v>2</v>
      </c>
      <c r="H6" s="33">
        <f>'управленческий аспект КГ'!C19</f>
        <v>2</v>
      </c>
      <c r="I6" s="34">
        <f>'психологический аспект СГ'!C21</f>
        <v>2</v>
      </c>
      <c r="J6" s="33">
        <f>'психологический аспект КГ'!C21</f>
        <v>2</v>
      </c>
      <c r="K6" s="4">
        <f>'социокультурный аспектСГ'!C15</f>
        <v>2</v>
      </c>
      <c r="L6" s="4">
        <f>'социокультурный аспект КГ'!C15</f>
        <v>2.1</v>
      </c>
      <c r="M6" s="34">
        <f>AVERAGE(C6,E6,G6,I6,K6)</f>
        <v>2.048</v>
      </c>
      <c r="N6" s="36">
        <f>AVERAGE(D6,F6,H6,J6,L6)</f>
        <v>2.02</v>
      </c>
    </row>
    <row r="7" spans="1:14" x14ac:dyDescent="0.3">
      <c r="A7" s="4">
        <v>2</v>
      </c>
      <c r="B7" s="4" t="s">
        <v>109</v>
      </c>
      <c r="C7" s="4">
        <f>'содержательный аспект 6-7г СГ'!D15</f>
        <v>2</v>
      </c>
      <c r="D7" s="33">
        <f>'содержательный аспект 6-7гКГ'!D15</f>
        <v>2</v>
      </c>
      <c r="E7" s="33">
        <f>'коммуникативный аспект СГ'!D34</f>
        <v>2</v>
      </c>
      <c r="F7" s="33">
        <v>3</v>
      </c>
      <c r="G7" s="33">
        <f>'управленческий аспект СГ'!D19</f>
        <v>2</v>
      </c>
      <c r="H7" s="33">
        <f>'управленческий аспект КГ'!D19</f>
        <v>2.4285714285714284</v>
      </c>
      <c r="I7" s="34">
        <f>'психологический аспект СГ'!D21</f>
        <v>2.2307692307692308</v>
      </c>
      <c r="J7" s="33">
        <f>'психологический аспект КГ'!D21</f>
        <v>2</v>
      </c>
      <c r="K7" s="4">
        <f>'социокультурный аспектСГ'!D15</f>
        <v>2.1</v>
      </c>
      <c r="L7" s="4">
        <f>'социокультурный аспект КГ'!D15</f>
        <v>2</v>
      </c>
      <c r="M7" s="34">
        <f t="shared" ref="M7:M33" si="0">AVERAGE(C7,E7,G7,I7,K7)</f>
        <v>2.066153846153846</v>
      </c>
      <c r="N7" s="36">
        <f t="shared" ref="N7:N33" si="1">AVERAGE(D7,F7,H7,J7,L7)</f>
        <v>2.2857142857142856</v>
      </c>
    </row>
    <row r="8" spans="1:14" x14ac:dyDescent="0.3">
      <c r="A8" s="4">
        <v>3</v>
      </c>
      <c r="B8" s="4" t="s">
        <v>110</v>
      </c>
      <c r="C8" s="4">
        <f>'содержательный аспект 6-7г СГ'!E15</f>
        <v>2.2000000000000002</v>
      </c>
      <c r="D8" s="33">
        <f>'содержательный аспект 6-7гКГ'!E15</f>
        <v>2.4444444444444446</v>
      </c>
      <c r="E8" s="33">
        <f>'коммуникативный аспект СГ'!E34</f>
        <v>2</v>
      </c>
      <c r="F8" s="33">
        <v>2</v>
      </c>
      <c r="G8" s="33">
        <f>'управленческий аспект СГ'!E19</f>
        <v>2.1428571428571428</v>
      </c>
      <c r="H8" s="33">
        <f>'управленческий аспект КГ'!E19</f>
        <v>2.4285714285714284</v>
      </c>
      <c r="I8" s="34">
        <f>'психологический аспект СГ'!E21</f>
        <v>2.1538461538461537</v>
      </c>
      <c r="J8" s="33">
        <f>'психологический аспект КГ'!E21</f>
        <v>2</v>
      </c>
      <c r="K8" s="4">
        <f>'социокультурный аспектСГ'!E15</f>
        <v>2.5</v>
      </c>
      <c r="L8" s="4">
        <f>'социокультурный аспект КГ'!E15</f>
        <v>2</v>
      </c>
      <c r="M8" s="34">
        <f t="shared" si="0"/>
        <v>2.1993406593406593</v>
      </c>
      <c r="N8" s="36">
        <f t="shared" si="1"/>
        <v>2.1746031746031749</v>
      </c>
    </row>
    <row r="9" spans="1:14" x14ac:dyDescent="0.3">
      <c r="A9" s="4">
        <v>4</v>
      </c>
      <c r="B9" s="4" t="s">
        <v>111</v>
      </c>
      <c r="C9" s="4">
        <f>'содержательный аспект 6-7г СГ'!F15</f>
        <v>2</v>
      </c>
      <c r="D9" s="33">
        <f>'содержательный аспект 6-7гКГ'!F15</f>
        <v>2</v>
      </c>
      <c r="E9" s="33">
        <f>'коммуникативный аспект СГ'!F34</f>
        <v>2</v>
      </c>
      <c r="F9" s="33">
        <v>2</v>
      </c>
      <c r="G9" s="33">
        <f>'управленческий аспект СГ'!F19</f>
        <v>2</v>
      </c>
      <c r="H9" s="33">
        <f>'управленческий аспект КГ'!F19</f>
        <v>2</v>
      </c>
      <c r="I9" s="34">
        <f>'психологический аспект СГ'!F21</f>
        <v>2.1538461538461537</v>
      </c>
      <c r="J9" s="33">
        <f>'психологический аспект КГ'!F21</f>
        <v>2</v>
      </c>
      <c r="K9" s="4">
        <f>'социокультурный аспектСГ'!F15</f>
        <v>2.4</v>
      </c>
      <c r="L9" s="4">
        <f>'социокультурный аспект КГ'!F15</f>
        <v>2.7</v>
      </c>
      <c r="M9" s="34">
        <f t="shared" si="0"/>
        <v>2.1107692307692307</v>
      </c>
      <c r="N9" s="36">
        <f t="shared" si="1"/>
        <v>2.1399999999999997</v>
      </c>
    </row>
    <row r="10" spans="1:14" x14ac:dyDescent="0.3">
      <c r="A10" s="4">
        <v>5</v>
      </c>
      <c r="B10" s="4" t="s">
        <v>112</v>
      </c>
      <c r="C10" s="4">
        <f>'содержательный аспект 6-7г СГ'!G15</f>
        <v>2.2000000000000002</v>
      </c>
      <c r="D10" s="33">
        <f>'содержательный аспект 6-7гКГ'!G15</f>
        <v>2</v>
      </c>
      <c r="E10" s="33">
        <f>'коммуникативный аспект СГ'!G34</f>
        <v>2.08</v>
      </c>
      <c r="F10" s="33">
        <v>3</v>
      </c>
      <c r="G10" s="33">
        <f>'управленческий аспект СГ'!G19</f>
        <v>2.0714285714285716</v>
      </c>
      <c r="H10" s="33">
        <f>'управленческий аспект КГ'!G19</f>
        <v>2</v>
      </c>
      <c r="I10" s="34">
        <f>'психологический аспект СГ'!G21</f>
        <v>2</v>
      </c>
      <c r="J10" s="33">
        <f>'психологический аспект КГ'!G21</f>
        <v>2</v>
      </c>
      <c r="K10" s="4">
        <f>'социокультурный аспектСГ'!G15</f>
        <v>2.2999999999999998</v>
      </c>
      <c r="L10" s="4">
        <f>'социокультурный аспект КГ'!G15</f>
        <v>2.2999999999999998</v>
      </c>
      <c r="M10" s="34">
        <f t="shared" si="0"/>
        <v>2.1302857142857143</v>
      </c>
      <c r="N10" s="36">
        <f t="shared" si="1"/>
        <v>2.2600000000000002</v>
      </c>
    </row>
    <row r="11" spans="1:14" x14ac:dyDescent="0.3">
      <c r="A11" s="4">
        <v>6</v>
      </c>
      <c r="B11" s="4" t="s">
        <v>114</v>
      </c>
      <c r="C11" s="4">
        <f>'содержательный аспект 6-7г СГ'!H15</f>
        <v>2.4</v>
      </c>
      <c r="D11" s="33">
        <f>'содержательный аспект 6-7гКГ'!H15</f>
        <v>2</v>
      </c>
      <c r="E11" s="33">
        <f>'коммуникативный аспект СГ'!H34</f>
        <v>2.04</v>
      </c>
      <c r="F11" s="33">
        <v>3</v>
      </c>
      <c r="G11" s="33">
        <f>'управленческий аспект СГ'!H19</f>
        <v>2.2142857142857144</v>
      </c>
      <c r="H11" s="33">
        <f>'управленческий аспект КГ'!H19</f>
        <v>2</v>
      </c>
      <c r="I11" s="34">
        <f>'психологический аспект СГ'!H21</f>
        <v>2.3846153846153846</v>
      </c>
      <c r="J11" s="33">
        <f>'психологический аспект КГ'!H21</f>
        <v>2</v>
      </c>
      <c r="K11" s="4">
        <f>'социокультурный аспектСГ'!H15</f>
        <v>2.5</v>
      </c>
      <c r="L11" s="4">
        <v>3</v>
      </c>
      <c r="M11" s="34">
        <f t="shared" si="0"/>
        <v>2.3077802197802195</v>
      </c>
      <c r="N11" s="36">
        <f t="shared" si="1"/>
        <v>2.4</v>
      </c>
    </row>
    <row r="12" spans="1:14" x14ac:dyDescent="0.3">
      <c r="A12" s="4">
        <v>7</v>
      </c>
      <c r="B12" s="4" t="s">
        <v>114</v>
      </c>
      <c r="C12" s="4">
        <f>'содержательный аспект 6-7г СГ'!I15</f>
        <v>2</v>
      </c>
      <c r="D12" s="33">
        <f>'содержательный аспект 6-7гКГ'!I15</f>
        <v>2</v>
      </c>
      <c r="E12" s="33">
        <f>'коммуникативный аспект СГ'!I34</f>
        <v>2</v>
      </c>
      <c r="F12" s="33">
        <v>1</v>
      </c>
      <c r="G12" s="33">
        <f>'управленческий аспект СГ'!I19</f>
        <v>2</v>
      </c>
      <c r="H12" s="33">
        <f>'управленческий аспект КГ'!I19</f>
        <v>2</v>
      </c>
      <c r="I12" s="34">
        <f>'психологический аспект СГ'!I21</f>
        <v>2</v>
      </c>
      <c r="J12" s="33">
        <f>'психологический аспект КГ'!I21</f>
        <v>2</v>
      </c>
      <c r="K12" s="4">
        <f>'социокультурный аспектСГ'!I15</f>
        <v>2</v>
      </c>
      <c r="L12" s="4">
        <f>'социокультурный аспект КГ'!I15</f>
        <v>2</v>
      </c>
      <c r="M12" s="34">
        <v>1</v>
      </c>
      <c r="N12" s="36">
        <f t="shared" si="1"/>
        <v>1.8</v>
      </c>
    </row>
    <row r="13" spans="1:14" x14ac:dyDescent="0.3">
      <c r="A13" s="4">
        <v>8</v>
      </c>
      <c r="B13" s="4" t="s">
        <v>115</v>
      </c>
      <c r="C13" s="4">
        <f>'содержательный аспект 6-7г СГ'!J15</f>
        <v>2</v>
      </c>
      <c r="D13" s="33">
        <f>'содержательный аспект 6-7гКГ'!J15</f>
        <v>3</v>
      </c>
      <c r="E13" s="33">
        <f>'коммуникативный аспект СГ'!J34</f>
        <v>2</v>
      </c>
      <c r="F13" s="33">
        <v>2</v>
      </c>
      <c r="G13" s="33">
        <f>'управленческий аспект СГ'!J19</f>
        <v>2.0714285714285716</v>
      </c>
      <c r="H13" s="33">
        <f>'управленческий аспект КГ'!J19</f>
        <v>2</v>
      </c>
      <c r="I13" s="34">
        <f>'психологический аспект СГ'!J21</f>
        <v>2.4615384615384617</v>
      </c>
      <c r="J13" s="33">
        <f>'психологический аспект КГ'!J21</f>
        <v>2</v>
      </c>
      <c r="K13" s="4">
        <f>'социокультурный аспектСГ'!J15</f>
        <v>2.2000000000000002</v>
      </c>
      <c r="L13" s="4">
        <v>3</v>
      </c>
      <c r="M13" s="34">
        <f t="shared" si="0"/>
        <v>2.1465934065934063</v>
      </c>
      <c r="N13" s="36">
        <f t="shared" si="1"/>
        <v>2.4</v>
      </c>
    </row>
    <row r="14" spans="1:14" x14ac:dyDescent="0.3">
      <c r="A14" s="4">
        <v>9</v>
      </c>
      <c r="B14" s="4" t="s">
        <v>116</v>
      </c>
      <c r="C14" s="4">
        <f>'содержательный аспект 6-7г СГ'!K15</f>
        <v>2.4</v>
      </c>
      <c r="D14" s="33">
        <f>'содержательный аспект 6-7гКГ'!K15</f>
        <v>2.4444444444444446</v>
      </c>
      <c r="E14" s="33">
        <f>'коммуникативный аспект СГ'!K34</f>
        <v>2</v>
      </c>
      <c r="F14" s="33">
        <v>2</v>
      </c>
      <c r="G14" s="33">
        <f>'управленческий аспект СГ'!K19</f>
        <v>2.4285714285714284</v>
      </c>
      <c r="H14" s="33">
        <f>'управленческий аспект КГ'!K19</f>
        <v>2.8571428571428572</v>
      </c>
      <c r="I14" s="34">
        <f>'психологический аспект СГ'!K21</f>
        <v>2.6153846153846154</v>
      </c>
      <c r="J14" s="33">
        <f>'психологический аспект КГ'!K21</f>
        <v>2.8666666666666667</v>
      </c>
      <c r="K14" s="4">
        <f>'социокультурный аспектСГ'!K15</f>
        <v>2</v>
      </c>
      <c r="L14" s="4">
        <f>'социокультурный аспект КГ'!K15</f>
        <v>3</v>
      </c>
      <c r="M14" s="34">
        <f t="shared" si="0"/>
        <v>2.288791208791209</v>
      </c>
      <c r="N14" s="36">
        <f t="shared" si="1"/>
        <v>2.6336507936507938</v>
      </c>
    </row>
    <row r="15" spans="1:14" x14ac:dyDescent="0.3">
      <c r="A15" s="4">
        <v>10</v>
      </c>
      <c r="B15" s="4" t="s">
        <v>117</v>
      </c>
      <c r="C15" s="4">
        <f>'содержательный аспект 6-7г СГ'!L15</f>
        <v>2</v>
      </c>
      <c r="D15" s="33">
        <f>'содержательный аспект 6-7гКГ'!L15</f>
        <v>2</v>
      </c>
      <c r="E15" s="33">
        <f>'коммуникативный аспект СГ'!L34</f>
        <v>2.04</v>
      </c>
      <c r="F15" s="33">
        <v>2</v>
      </c>
      <c r="G15" s="33">
        <f>'управленческий аспект СГ'!L19</f>
        <v>2</v>
      </c>
      <c r="H15" s="33">
        <f>'управленческий аспект КГ'!L19</f>
        <v>2</v>
      </c>
      <c r="I15" s="34">
        <f>'психологический аспект СГ'!L21</f>
        <v>2.2307692307692308</v>
      </c>
      <c r="J15" s="33">
        <f>'психологический аспект КГ'!L21</f>
        <v>2</v>
      </c>
      <c r="K15" s="4">
        <f>'социокультурный аспектСГ'!L15</f>
        <v>2.2999999999999998</v>
      </c>
      <c r="L15" s="4">
        <f>'социокультурный аспект КГ'!L15</f>
        <v>2.1</v>
      </c>
      <c r="M15" s="34">
        <f t="shared" si="0"/>
        <v>2.1141538461538461</v>
      </c>
      <c r="N15" s="36">
        <f t="shared" si="1"/>
        <v>2.02</v>
      </c>
    </row>
    <row r="16" spans="1:14" x14ac:dyDescent="0.3">
      <c r="A16" s="4">
        <v>11</v>
      </c>
      <c r="B16" s="4" t="s">
        <v>118</v>
      </c>
      <c r="C16" s="4">
        <f>'содержательный аспект 6-7г СГ'!M15</f>
        <v>2</v>
      </c>
      <c r="D16" s="33">
        <f>'содержательный аспект 6-7гКГ'!M15</f>
        <v>2</v>
      </c>
      <c r="E16" s="33">
        <f>'коммуникативный аспект СГ'!M34</f>
        <v>2</v>
      </c>
      <c r="F16" s="33">
        <v>2</v>
      </c>
      <c r="G16" s="33">
        <f>'управленческий аспект СГ'!M19</f>
        <v>2</v>
      </c>
      <c r="H16" s="33">
        <f>'управленческий аспект КГ'!M19</f>
        <v>2</v>
      </c>
      <c r="I16" s="34">
        <f>'психологический аспект СГ'!M21</f>
        <v>2.6153846153846154</v>
      </c>
      <c r="J16" s="33">
        <f>'психологический аспект КГ'!M21</f>
        <v>2.5</v>
      </c>
      <c r="K16" s="4">
        <f>'социокультурный аспектСГ'!M15</f>
        <v>2.2999999999999998</v>
      </c>
      <c r="L16" s="4">
        <f>'социокультурный аспект КГ'!M15</f>
        <v>2.1</v>
      </c>
      <c r="M16" s="34">
        <f t="shared" si="0"/>
        <v>2.1830769230769227</v>
      </c>
      <c r="N16" s="36">
        <f t="shared" si="1"/>
        <v>2.12</v>
      </c>
    </row>
    <row r="17" spans="1:14" x14ac:dyDescent="0.3">
      <c r="A17" s="4">
        <v>12</v>
      </c>
      <c r="B17" s="4" t="s">
        <v>119</v>
      </c>
      <c r="C17" s="4">
        <f>'содержательный аспект 6-7г СГ'!N15</f>
        <v>2</v>
      </c>
      <c r="D17" s="33">
        <f>'содержательный аспект 6-7гКГ'!N15</f>
        <v>2.5555555555555554</v>
      </c>
      <c r="E17" s="33">
        <f>'коммуникативный аспект СГ'!N34</f>
        <v>2</v>
      </c>
      <c r="F17" s="33">
        <v>3</v>
      </c>
      <c r="G17" s="33">
        <f>'управленческий аспект СГ'!N19</f>
        <v>2.0714285714285716</v>
      </c>
      <c r="H17" s="33">
        <f>'управленческий аспект КГ'!N19</f>
        <v>2.5714285714285716</v>
      </c>
      <c r="I17" s="34">
        <f>'психологический аспект СГ'!N21</f>
        <v>2</v>
      </c>
      <c r="J17" s="33">
        <f>'психологический аспект КГ'!N21</f>
        <v>2.8666666666666667</v>
      </c>
      <c r="K17" s="4">
        <f>'социокультурный аспектСГ'!N15</f>
        <v>2</v>
      </c>
      <c r="L17" s="4">
        <f>'социокультурный аспект КГ'!N15</f>
        <v>2.6</v>
      </c>
      <c r="M17" s="34">
        <f t="shared" si="0"/>
        <v>2.0142857142857142</v>
      </c>
      <c r="N17" s="36">
        <f t="shared" si="1"/>
        <v>2.7187301587301587</v>
      </c>
    </row>
    <row r="18" spans="1:14" x14ac:dyDescent="0.3">
      <c r="A18" s="4">
        <v>13</v>
      </c>
      <c r="B18" s="4" t="s">
        <v>120</v>
      </c>
      <c r="C18" s="4">
        <f>'содержательный аспект 6-7г СГ'!O15</f>
        <v>2</v>
      </c>
      <c r="D18" s="33">
        <f>'содержательный аспект 6-7гКГ'!O15</f>
        <v>2</v>
      </c>
      <c r="E18" s="33">
        <f>'коммуникативный аспект СГ'!O34</f>
        <v>2</v>
      </c>
      <c r="F18" s="33">
        <v>3</v>
      </c>
      <c r="G18" s="4">
        <f>'управленческий аспект СГ'!O19</f>
        <v>2</v>
      </c>
      <c r="H18" s="33">
        <f>'управленческий аспект КГ'!O19</f>
        <v>2</v>
      </c>
      <c r="I18" s="34">
        <f>'психологический аспект СГ'!O21</f>
        <v>2</v>
      </c>
      <c r="J18" s="33">
        <f>'психологический аспект КГ'!O21</f>
        <v>2.1538461538461537</v>
      </c>
      <c r="K18" s="4">
        <f>'социокультурный аспектСГ'!O15</f>
        <v>2</v>
      </c>
      <c r="L18" s="4">
        <f>'социокультурный аспект КГ'!O15</f>
        <v>2.7</v>
      </c>
      <c r="M18" s="34">
        <f t="shared" si="0"/>
        <v>2</v>
      </c>
      <c r="N18" s="36">
        <f t="shared" si="1"/>
        <v>2.3707692307692305</v>
      </c>
    </row>
    <row r="19" spans="1:14" x14ac:dyDescent="0.3">
      <c r="A19" s="4">
        <v>14</v>
      </c>
      <c r="B19" s="4" t="s">
        <v>121</v>
      </c>
      <c r="C19" s="4">
        <f>'содержательный аспект 6-7г СГ'!P15</f>
        <v>2</v>
      </c>
      <c r="D19" s="33">
        <f>'содержательный аспект 6-7гКГ'!P15</f>
        <v>3</v>
      </c>
      <c r="E19" s="33">
        <f>'коммуникативный аспект СГ'!P34</f>
        <v>2.3199999999999998</v>
      </c>
      <c r="F19" s="33">
        <v>3</v>
      </c>
      <c r="G19" s="34">
        <f>'управленческий аспект СГ'!P19</f>
        <v>2.0714285714285716</v>
      </c>
      <c r="H19" s="33">
        <f>'управленческий аспект КГ'!P19</f>
        <v>2.2857142857142856</v>
      </c>
      <c r="I19" s="34">
        <f>'психологический аспект СГ'!P21</f>
        <v>2.5384615384615383</v>
      </c>
      <c r="J19" s="33">
        <f>'психологический аспект КГ'!P21</f>
        <v>2.6428571428571428</v>
      </c>
      <c r="K19" s="4">
        <f>'социокультурный аспектСГ'!P15</f>
        <v>2.1</v>
      </c>
      <c r="L19" s="4">
        <f>'социокультурный аспект КГ'!P15</f>
        <v>2.6</v>
      </c>
      <c r="M19" s="34">
        <f t="shared" si="0"/>
        <v>2.2059780219780221</v>
      </c>
      <c r="N19" s="36">
        <f t="shared" si="1"/>
        <v>2.7057142857142855</v>
      </c>
    </row>
    <row r="20" spans="1:14" x14ac:dyDescent="0.3">
      <c r="A20" s="4">
        <v>15</v>
      </c>
      <c r="B20" s="4" t="s">
        <v>122</v>
      </c>
      <c r="C20" s="4">
        <f>'содержательный аспект 6-7г СГ'!Q15</f>
        <v>2.4</v>
      </c>
      <c r="D20" s="33">
        <f>'содержательный аспект 6-7гКГ'!Q15</f>
        <v>3</v>
      </c>
      <c r="E20" s="33">
        <f>'коммуникативный аспект СГ'!Q34</f>
        <v>2.4</v>
      </c>
      <c r="F20" s="33">
        <v>3</v>
      </c>
      <c r="G20" s="34">
        <f>'управленческий аспект СГ'!Q19</f>
        <v>2.1428571428571428</v>
      </c>
      <c r="H20" s="33">
        <f>'управленческий аспект КГ'!Q19</f>
        <v>2.5714285714285716</v>
      </c>
      <c r="I20" s="34">
        <f>'психологический аспект СГ'!Q21</f>
        <v>2.5384615384615383</v>
      </c>
      <c r="J20" s="33">
        <f>'психологический аспект КГ'!Q21</f>
        <v>2.9333333333333331</v>
      </c>
      <c r="K20" s="4">
        <f>'социокультурный аспектСГ'!Q15</f>
        <v>2.1</v>
      </c>
      <c r="L20" s="4">
        <f>'социокультурный аспект КГ'!Q15</f>
        <v>2.4</v>
      </c>
      <c r="M20" s="34">
        <f t="shared" si="0"/>
        <v>2.3162637362637364</v>
      </c>
      <c r="N20" s="36">
        <f t="shared" si="1"/>
        <v>2.7809523809523808</v>
      </c>
    </row>
    <row r="21" spans="1:14" x14ac:dyDescent="0.3">
      <c r="A21" s="4">
        <v>16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2"/>
    </row>
    <row r="22" spans="1:14" x14ac:dyDescent="0.3">
      <c r="A22" s="4">
        <v>17</v>
      </c>
      <c r="B22" s="4"/>
      <c r="C22" s="30"/>
      <c r="D22" s="4"/>
      <c r="E22" s="4"/>
      <c r="F22" s="4"/>
      <c r="G22" s="4"/>
      <c r="H22" s="4"/>
      <c r="I22" s="4"/>
      <c r="J22" s="4"/>
      <c r="K22" s="4"/>
      <c r="L22" s="4"/>
      <c r="M22" s="4"/>
      <c r="N22" s="2"/>
    </row>
    <row r="23" spans="1:14" x14ac:dyDescent="0.3">
      <c r="A23" s="4">
        <v>18</v>
      </c>
      <c r="B23" s="4"/>
      <c r="C23" s="30"/>
      <c r="D23" s="4"/>
      <c r="E23" s="4"/>
      <c r="F23" s="4"/>
      <c r="G23" s="4"/>
      <c r="H23" s="4"/>
      <c r="I23" s="4"/>
      <c r="J23" s="4"/>
      <c r="K23" s="4"/>
      <c r="L23" s="4"/>
      <c r="M23" s="4"/>
      <c r="N23" s="2"/>
    </row>
    <row r="24" spans="1:14" x14ac:dyDescent="0.3">
      <c r="A24" s="4">
        <v>19</v>
      </c>
      <c r="B24" s="4"/>
      <c r="C24" s="30"/>
      <c r="D24" s="4"/>
      <c r="E24" s="4"/>
      <c r="F24" s="4"/>
      <c r="G24" s="4"/>
      <c r="H24" s="4"/>
      <c r="I24" s="4"/>
      <c r="J24" s="4"/>
      <c r="K24" s="4"/>
      <c r="L24" s="4"/>
      <c r="M24" s="4"/>
      <c r="N24" s="2"/>
    </row>
    <row r="25" spans="1:14" x14ac:dyDescent="0.3">
      <c r="A25" s="4">
        <v>20</v>
      </c>
      <c r="B25" s="4"/>
      <c r="C25" s="30"/>
      <c r="D25" s="4"/>
      <c r="E25" s="4"/>
      <c r="F25" s="4"/>
      <c r="G25" s="4"/>
      <c r="H25" s="4"/>
      <c r="I25" s="4"/>
      <c r="J25" s="4"/>
      <c r="K25" s="4"/>
      <c r="L25" s="4"/>
      <c r="M25" s="4"/>
      <c r="N25" s="2"/>
    </row>
    <row r="26" spans="1:14" x14ac:dyDescent="0.3">
      <c r="A26" s="4">
        <v>21</v>
      </c>
      <c r="B26" s="4"/>
      <c r="C26" s="30"/>
      <c r="D26" s="4"/>
      <c r="E26" s="4"/>
      <c r="F26" s="4"/>
      <c r="G26" s="4"/>
      <c r="H26" s="4"/>
      <c r="I26" s="4"/>
      <c r="J26" s="4"/>
      <c r="K26" s="4"/>
      <c r="L26" s="4"/>
      <c r="M26" s="4"/>
      <c r="N26" s="2"/>
    </row>
    <row r="27" spans="1:14" ht="15.6" x14ac:dyDescent="0.3">
      <c r="A27" s="4">
        <v>22</v>
      </c>
      <c r="B27" s="4"/>
      <c r="C27" s="31"/>
      <c r="D27" s="4"/>
      <c r="E27" s="4"/>
      <c r="F27" s="4"/>
      <c r="G27" s="4"/>
      <c r="H27" s="4"/>
      <c r="I27" s="4"/>
      <c r="J27" s="4"/>
      <c r="K27" s="4"/>
      <c r="L27" s="4"/>
      <c r="M27" s="4"/>
      <c r="N27" s="2"/>
    </row>
    <row r="28" spans="1:14" ht="15.6" x14ac:dyDescent="0.3">
      <c r="A28" s="4">
        <v>23</v>
      </c>
      <c r="B28" s="4"/>
      <c r="C28" s="31"/>
      <c r="D28" s="4"/>
      <c r="E28" s="4"/>
      <c r="F28" s="4"/>
      <c r="G28" s="4"/>
      <c r="H28" s="4"/>
      <c r="I28" s="4"/>
      <c r="J28" s="4"/>
      <c r="K28" s="4"/>
      <c r="L28" s="4"/>
      <c r="M28" s="4"/>
      <c r="N28" s="2"/>
    </row>
    <row r="29" spans="1:14" ht="15.6" x14ac:dyDescent="0.3">
      <c r="A29" s="4">
        <v>24</v>
      </c>
      <c r="B29" s="4"/>
      <c r="C29" s="31"/>
      <c r="D29" s="4"/>
      <c r="E29" s="4"/>
      <c r="F29" s="4"/>
      <c r="G29" s="4"/>
      <c r="H29" s="4"/>
      <c r="I29" s="4"/>
      <c r="J29" s="4"/>
      <c r="K29" s="4"/>
      <c r="L29" s="4"/>
      <c r="M29" s="4"/>
      <c r="N29" s="2"/>
    </row>
    <row r="30" spans="1:14" ht="15.6" x14ac:dyDescent="0.3">
      <c r="A30" s="4">
        <v>25</v>
      </c>
      <c r="B30" s="4"/>
      <c r="C30" s="31"/>
      <c r="D30" s="4"/>
      <c r="E30" s="4"/>
      <c r="F30" s="4"/>
      <c r="G30" s="4"/>
      <c r="H30" s="4"/>
      <c r="I30" s="4"/>
      <c r="J30" s="4"/>
      <c r="K30" s="4"/>
      <c r="L30" s="4"/>
      <c r="M30" s="4"/>
      <c r="N30" s="2"/>
    </row>
    <row r="31" spans="1:14" ht="15.6" x14ac:dyDescent="0.3">
      <c r="A31" s="4">
        <v>26</v>
      </c>
      <c r="B31" s="4"/>
      <c r="C31" s="31"/>
      <c r="D31" s="4"/>
      <c r="E31" s="4"/>
      <c r="F31" s="4"/>
      <c r="G31" s="4"/>
      <c r="H31" s="4"/>
      <c r="I31" s="4"/>
      <c r="J31" s="4"/>
      <c r="K31" s="4"/>
      <c r="L31" s="4"/>
      <c r="M31" s="4"/>
      <c r="N31" s="2"/>
    </row>
    <row r="32" spans="1:14" x14ac:dyDescent="0.3">
      <c r="A32" s="4">
        <v>27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2"/>
    </row>
    <row r="33" spans="1:14" ht="44.25" customHeight="1" x14ac:dyDescent="0.3">
      <c r="A33" s="45" t="s">
        <v>107</v>
      </c>
      <c r="B33" s="45"/>
      <c r="C33" s="33">
        <f>AVERAGE(C6:C32)</f>
        <v>2.1199999999999997</v>
      </c>
      <c r="D33" s="34">
        <f t="shared" ref="D33:L33" si="2">AVERAGE(D6:D32)</f>
        <v>2.2962962962962963</v>
      </c>
      <c r="E33" s="33">
        <f>AVERAGE(E6:E32)</f>
        <v>2.0613333333333332</v>
      </c>
      <c r="F33" s="34">
        <f t="shared" si="2"/>
        <v>2.4</v>
      </c>
      <c r="G33" s="34">
        <f t="shared" si="2"/>
        <v>2.0809523809523811</v>
      </c>
      <c r="H33" s="34">
        <f t="shared" si="2"/>
        <v>2.2095238095238097</v>
      </c>
      <c r="I33" s="34">
        <f t="shared" si="2"/>
        <v>2.2615384615384619</v>
      </c>
      <c r="J33" s="34">
        <f t="shared" si="2"/>
        <v>2.2642246642246642</v>
      </c>
      <c r="K33" s="34">
        <f t="shared" si="2"/>
        <v>2.186666666666667</v>
      </c>
      <c r="L33" s="34">
        <f t="shared" si="2"/>
        <v>2.44</v>
      </c>
      <c r="M33" s="34">
        <f t="shared" si="0"/>
        <v>2.1420981684981686</v>
      </c>
      <c r="N33" s="36">
        <f t="shared" si="1"/>
        <v>2.3220089540089539</v>
      </c>
    </row>
  </sheetData>
  <mergeCells count="11">
    <mergeCell ref="I4:J4"/>
    <mergeCell ref="K4:L4"/>
    <mergeCell ref="M3:N4"/>
    <mergeCell ref="A1:N2"/>
    <mergeCell ref="A33:B33"/>
    <mergeCell ref="A3:A4"/>
    <mergeCell ref="B3:B4"/>
    <mergeCell ref="C3:L3"/>
    <mergeCell ref="C4:D4"/>
    <mergeCell ref="E4:F4"/>
    <mergeCell ref="G4:H4"/>
  </mergeCells>
  <phoneticPr fontId="0" type="noConversion"/>
  <printOptions horizontalCentered="1"/>
  <pageMargins left="3.937007874015748E-2" right="3.937007874015748E-2" top="0.15748031496062992" bottom="0.15748031496062992" header="0.11811023622047245" footer="0.11811023622047245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28"/>
  <sheetViews>
    <sheetView topLeftCell="A13" workbookViewId="0">
      <selection activeCell="AF9" sqref="AF9"/>
    </sheetView>
  </sheetViews>
  <sheetFormatPr defaultRowHeight="14.4" x14ac:dyDescent="0.3"/>
  <cols>
    <col min="1" max="1" width="3.88671875" customWidth="1"/>
    <col min="2" max="2" width="29.6640625" customWidth="1"/>
    <col min="3" max="29" width="3.33203125" customWidth="1"/>
  </cols>
  <sheetData>
    <row r="1" spans="1:30" x14ac:dyDescent="0.3">
      <c r="B1" s="40" t="s">
        <v>17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</row>
    <row r="2" spans="1:30" x14ac:dyDescent="0.3">
      <c r="B2" s="41" t="s">
        <v>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</row>
    <row r="3" spans="1:30" ht="47.25" customHeight="1" x14ac:dyDescent="0.3">
      <c r="A3" s="3" t="s">
        <v>5</v>
      </c>
      <c r="B3" s="8" t="s">
        <v>0</v>
      </c>
      <c r="C3" s="42" t="s">
        <v>1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4"/>
      <c r="AD3" s="5" t="s">
        <v>2</v>
      </c>
    </row>
    <row r="4" spans="1:30" ht="28.5" customHeight="1" x14ac:dyDescent="0.3">
      <c r="A4" s="4"/>
      <c r="B4" s="10" t="s">
        <v>6</v>
      </c>
      <c r="C4" s="37" t="s">
        <v>108</v>
      </c>
      <c r="D4" s="37" t="s">
        <v>109</v>
      </c>
      <c r="E4" s="37" t="s">
        <v>110</v>
      </c>
      <c r="F4" s="37" t="s">
        <v>111</v>
      </c>
      <c r="G4" s="37" t="s">
        <v>112</v>
      </c>
      <c r="H4" s="37" t="s">
        <v>113</v>
      </c>
      <c r="I4" s="37" t="s">
        <v>114</v>
      </c>
      <c r="J4" s="37" t="s">
        <v>115</v>
      </c>
      <c r="K4" s="37" t="s">
        <v>116</v>
      </c>
      <c r="L4" s="37" t="s">
        <v>117</v>
      </c>
      <c r="M4" s="37" t="s">
        <v>118</v>
      </c>
      <c r="N4" s="37" t="s">
        <v>119</v>
      </c>
      <c r="O4" s="37" t="s">
        <v>120</v>
      </c>
      <c r="P4" s="37" t="s">
        <v>121</v>
      </c>
      <c r="Q4" s="37" t="s">
        <v>122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39.6" x14ac:dyDescent="0.3">
      <c r="A5" s="4">
        <v>1</v>
      </c>
      <c r="B5" s="10" t="s">
        <v>7</v>
      </c>
      <c r="C5" s="4">
        <v>2</v>
      </c>
      <c r="D5" s="4">
        <v>2</v>
      </c>
      <c r="E5" s="4">
        <v>3</v>
      </c>
      <c r="F5" s="4">
        <v>2</v>
      </c>
      <c r="G5" s="4">
        <v>2</v>
      </c>
      <c r="H5" s="4">
        <v>2</v>
      </c>
      <c r="I5" s="4">
        <v>2</v>
      </c>
      <c r="J5" s="4">
        <v>3</v>
      </c>
      <c r="K5" s="4">
        <v>3</v>
      </c>
      <c r="L5" s="4">
        <v>2</v>
      </c>
      <c r="M5" s="4">
        <v>2</v>
      </c>
      <c r="N5" s="4">
        <v>2</v>
      </c>
      <c r="O5" s="4">
        <v>2</v>
      </c>
      <c r="P5" s="4">
        <v>3</v>
      </c>
      <c r="Q5" s="4">
        <v>3</v>
      </c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33">
        <f>AVERAGE(C5:AC5)</f>
        <v>2.3333333333333335</v>
      </c>
    </row>
    <row r="6" spans="1:30" ht="33" customHeight="1" x14ac:dyDescent="0.3">
      <c r="A6" s="4">
        <v>2</v>
      </c>
      <c r="B6" s="10" t="s">
        <v>8</v>
      </c>
      <c r="C6" s="4">
        <v>2</v>
      </c>
      <c r="D6" s="4">
        <v>2</v>
      </c>
      <c r="E6" s="4">
        <v>3</v>
      </c>
      <c r="F6" s="4">
        <v>2</v>
      </c>
      <c r="G6" s="4">
        <v>2</v>
      </c>
      <c r="H6" s="4">
        <v>2</v>
      </c>
      <c r="I6" s="4">
        <v>2</v>
      </c>
      <c r="J6" s="4">
        <v>3</v>
      </c>
      <c r="K6" s="4">
        <v>3</v>
      </c>
      <c r="L6" s="4">
        <v>2</v>
      </c>
      <c r="M6" s="4">
        <v>2</v>
      </c>
      <c r="N6" s="4">
        <v>2</v>
      </c>
      <c r="O6" s="4">
        <v>2</v>
      </c>
      <c r="P6" s="4">
        <v>3</v>
      </c>
      <c r="Q6" s="4">
        <v>3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33">
        <f t="shared" ref="AD6:AD15" si="0">AVERAGE(C6:AC6)</f>
        <v>2.3333333333333335</v>
      </c>
    </row>
    <row r="7" spans="1:30" ht="27.75" customHeight="1" x14ac:dyDescent="0.3">
      <c r="A7" s="4">
        <v>3</v>
      </c>
      <c r="B7" s="10" t="s">
        <v>9</v>
      </c>
      <c r="C7" s="4">
        <v>2</v>
      </c>
      <c r="D7" s="4">
        <v>2</v>
      </c>
      <c r="E7" s="4">
        <v>3</v>
      </c>
      <c r="F7" s="4">
        <v>2</v>
      </c>
      <c r="G7" s="4">
        <v>2</v>
      </c>
      <c r="H7" s="4">
        <v>2</v>
      </c>
      <c r="I7" s="4">
        <v>2</v>
      </c>
      <c r="J7" s="4">
        <v>3</v>
      </c>
      <c r="K7" s="4">
        <v>3</v>
      </c>
      <c r="L7" s="4">
        <v>2</v>
      </c>
      <c r="M7" s="4">
        <v>2</v>
      </c>
      <c r="N7" s="4">
        <v>2</v>
      </c>
      <c r="O7" s="4">
        <v>2</v>
      </c>
      <c r="P7" s="4">
        <v>3</v>
      </c>
      <c r="Q7" s="4">
        <v>3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33">
        <f t="shared" si="0"/>
        <v>2.3333333333333335</v>
      </c>
    </row>
    <row r="8" spans="1:30" ht="44.25" customHeight="1" x14ac:dyDescent="0.3">
      <c r="A8" s="4">
        <v>4</v>
      </c>
      <c r="B8" s="10" t="s">
        <v>10</v>
      </c>
      <c r="C8" s="4">
        <v>2</v>
      </c>
      <c r="D8" s="4">
        <v>2</v>
      </c>
      <c r="E8" s="4">
        <v>3</v>
      </c>
      <c r="F8" s="4">
        <v>2</v>
      </c>
      <c r="G8" s="4">
        <v>2</v>
      </c>
      <c r="H8" s="4">
        <v>2</v>
      </c>
      <c r="I8" s="4">
        <v>2</v>
      </c>
      <c r="J8" s="4">
        <v>3</v>
      </c>
      <c r="K8" s="4">
        <v>3</v>
      </c>
      <c r="L8" s="4">
        <v>2</v>
      </c>
      <c r="M8" s="4">
        <v>2</v>
      </c>
      <c r="N8" s="4">
        <v>2</v>
      </c>
      <c r="O8" s="4">
        <v>2</v>
      </c>
      <c r="P8" s="4">
        <v>3</v>
      </c>
      <c r="Q8" s="4">
        <v>3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33">
        <f t="shared" si="0"/>
        <v>2.3333333333333335</v>
      </c>
    </row>
    <row r="9" spans="1:30" ht="79.2" x14ac:dyDescent="0.3">
      <c r="A9" s="4">
        <v>5</v>
      </c>
      <c r="B9" s="10" t="s">
        <v>11</v>
      </c>
      <c r="C9" s="4">
        <v>2</v>
      </c>
      <c r="D9" s="4">
        <v>2</v>
      </c>
      <c r="E9" s="4">
        <v>2</v>
      </c>
      <c r="F9" s="4">
        <v>2</v>
      </c>
      <c r="G9" s="4">
        <v>2</v>
      </c>
      <c r="H9" s="4">
        <v>2</v>
      </c>
      <c r="I9" s="4">
        <v>2</v>
      </c>
      <c r="J9" s="4">
        <v>3</v>
      </c>
      <c r="K9" s="4">
        <v>2</v>
      </c>
      <c r="L9" s="4">
        <v>2</v>
      </c>
      <c r="M9" s="4">
        <v>2</v>
      </c>
      <c r="N9" s="4">
        <v>3</v>
      </c>
      <c r="O9" s="4">
        <v>2</v>
      </c>
      <c r="P9" s="4">
        <v>3</v>
      </c>
      <c r="Q9" s="4">
        <v>3</v>
      </c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33">
        <f t="shared" si="0"/>
        <v>2.2666666666666666</v>
      </c>
    </row>
    <row r="10" spans="1:30" ht="38.25" customHeight="1" x14ac:dyDescent="0.3">
      <c r="A10" s="4">
        <v>6</v>
      </c>
      <c r="B10" s="10" t="s">
        <v>12</v>
      </c>
      <c r="C10" s="4">
        <v>2</v>
      </c>
      <c r="D10" s="4">
        <v>2</v>
      </c>
      <c r="E10" s="4">
        <v>2</v>
      </c>
      <c r="F10" s="4">
        <v>2</v>
      </c>
      <c r="G10" s="4">
        <v>2</v>
      </c>
      <c r="H10" s="4">
        <v>2</v>
      </c>
      <c r="I10" s="4">
        <v>2</v>
      </c>
      <c r="J10" s="4">
        <v>3</v>
      </c>
      <c r="K10" s="4">
        <v>2</v>
      </c>
      <c r="L10" s="4">
        <v>2</v>
      </c>
      <c r="M10" s="4">
        <v>2</v>
      </c>
      <c r="N10" s="4">
        <v>3</v>
      </c>
      <c r="O10" s="4">
        <v>2</v>
      </c>
      <c r="P10" s="4">
        <v>3</v>
      </c>
      <c r="Q10" s="4">
        <v>3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33">
        <f t="shared" si="0"/>
        <v>2.2666666666666666</v>
      </c>
    </row>
    <row r="11" spans="1:30" ht="39.6" x14ac:dyDescent="0.3">
      <c r="A11" s="4">
        <v>7</v>
      </c>
      <c r="B11" s="10" t="s">
        <v>13</v>
      </c>
      <c r="C11" s="4">
        <v>2</v>
      </c>
      <c r="D11" s="4">
        <v>2</v>
      </c>
      <c r="E11" s="4">
        <v>2</v>
      </c>
      <c r="F11" s="4">
        <v>2</v>
      </c>
      <c r="G11" s="4">
        <v>2</v>
      </c>
      <c r="H11" s="4">
        <v>2</v>
      </c>
      <c r="I11" s="4">
        <v>2</v>
      </c>
      <c r="J11" s="4">
        <v>3</v>
      </c>
      <c r="K11" s="4">
        <v>2</v>
      </c>
      <c r="L11" s="4">
        <v>2</v>
      </c>
      <c r="M11" s="4">
        <v>2</v>
      </c>
      <c r="N11" s="4">
        <v>3</v>
      </c>
      <c r="O11" s="4">
        <v>2</v>
      </c>
      <c r="P11" s="4">
        <v>3</v>
      </c>
      <c r="Q11" s="4">
        <v>3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33">
        <f t="shared" si="0"/>
        <v>2.2666666666666666</v>
      </c>
    </row>
    <row r="12" spans="1:30" ht="39.6" x14ac:dyDescent="0.3">
      <c r="A12" s="4">
        <v>8</v>
      </c>
      <c r="B12" s="10" t="s">
        <v>14</v>
      </c>
      <c r="C12" s="4">
        <v>2</v>
      </c>
      <c r="D12" s="4">
        <v>2</v>
      </c>
      <c r="E12" s="4">
        <v>2</v>
      </c>
      <c r="F12" s="4">
        <v>2</v>
      </c>
      <c r="G12" s="4">
        <v>2</v>
      </c>
      <c r="H12" s="4">
        <v>2</v>
      </c>
      <c r="I12" s="4">
        <v>2</v>
      </c>
      <c r="J12" s="4">
        <v>3</v>
      </c>
      <c r="K12" s="4">
        <v>2</v>
      </c>
      <c r="L12" s="4">
        <v>2</v>
      </c>
      <c r="M12" s="4">
        <v>2</v>
      </c>
      <c r="N12" s="4">
        <v>3</v>
      </c>
      <c r="O12" s="4">
        <v>2</v>
      </c>
      <c r="P12" s="4">
        <v>3</v>
      </c>
      <c r="Q12" s="4">
        <v>3</v>
      </c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33">
        <f t="shared" si="0"/>
        <v>2.2666666666666666</v>
      </c>
    </row>
    <row r="13" spans="1:30" ht="53.4" x14ac:dyDescent="0.3">
      <c r="A13" s="4">
        <v>9</v>
      </c>
      <c r="B13" s="11" t="s">
        <v>15</v>
      </c>
      <c r="C13" s="4">
        <v>2</v>
      </c>
      <c r="D13" s="4">
        <v>2</v>
      </c>
      <c r="E13" s="4">
        <v>2</v>
      </c>
      <c r="F13" s="4">
        <v>2</v>
      </c>
      <c r="G13" s="4">
        <v>2</v>
      </c>
      <c r="H13" s="4">
        <v>2</v>
      </c>
      <c r="I13" s="4">
        <v>2</v>
      </c>
      <c r="J13" s="4">
        <v>3</v>
      </c>
      <c r="K13" s="4">
        <v>2</v>
      </c>
      <c r="L13" s="4">
        <v>2</v>
      </c>
      <c r="M13" s="4">
        <v>2</v>
      </c>
      <c r="N13" s="4">
        <v>3</v>
      </c>
      <c r="O13" s="4">
        <v>2</v>
      </c>
      <c r="P13" s="4">
        <v>3</v>
      </c>
      <c r="Q13" s="4">
        <v>3</v>
      </c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33">
        <f t="shared" si="0"/>
        <v>2.2666666666666666</v>
      </c>
    </row>
    <row r="14" spans="1:30" ht="54" customHeight="1" x14ac:dyDescent="0.3">
      <c r="A14" s="4">
        <v>10</v>
      </c>
      <c r="B14" s="11" t="s">
        <v>16</v>
      </c>
      <c r="C14" s="4">
        <v>2</v>
      </c>
      <c r="D14" s="4">
        <v>2</v>
      </c>
      <c r="E14" s="4">
        <v>2</v>
      </c>
      <c r="F14" s="4">
        <v>2</v>
      </c>
      <c r="G14" s="4">
        <v>2</v>
      </c>
      <c r="H14" s="4">
        <v>2</v>
      </c>
      <c r="I14" s="4">
        <v>2</v>
      </c>
      <c r="J14" s="4">
        <v>3</v>
      </c>
      <c r="K14" s="4">
        <v>2</v>
      </c>
      <c r="L14" s="4">
        <v>2</v>
      </c>
      <c r="M14" s="4">
        <v>2</v>
      </c>
      <c r="N14" s="4">
        <v>3</v>
      </c>
      <c r="O14" s="4">
        <v>2</v>
      </c>
      <c r="P14" s="4">
        <v>3</v>
      </c>
      <c r="Q14" s="4">
        <v>3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ht="21.75" customHeight="1" x14ac:dyDescent="0.3">
      <c r="A15" s="45" t="s">
        <v>3</v>
      </c>
      <c r="B15" s="45"/>
      <c r="C15" s="4">
        <f>AVERAGE(C5:C13)</f>
        <v>2</v>
      </c>
      <c r="D15" s="4">
        <f t="shared" ref="D15:AC15" si="1">AVERAGE(D5:D13)</f>
        <v>2</v>
      </c>
      <c r="E15" s="4">
        <f t="shared" si="1"/>
        <v>2.4444444444444446</v>
      </c>
      <c r="F15" s="4">
        <f t="shared" si="1"/>
        <v>2</v>
      </c>
      <c r="G15" s="4">
        <f t="shared" si="1"/>
        <v>2</v>
      </c>
      <c r="H15" s="4">
        <f t="shared" si="1"/>
        <v>2</v>
      </c>
      <c r="I15" s="4">
        <f t="shared" si="1"/>
        <v>2</v>
      </c>
      <c r="J15" s="4">
        <f t="shared" si="1"/>
        <v>3</v>
      </c>
      <c r="K15" s="4">
        <f t="shared" si="1"/>
        <v>2.4444444444444446</v>
      </c>
      <c r="L15" s="4">
        <f t="shared" si="1"/>
        <v>2</v>
      </c>
      <c r="M15" s="4">
        <f t="shared" si="1"/>
        <v>2</v>
      </c>
      <c r="N15" s="4">
        <f t="shared" si="1"/>
        <v>2.5555555555555554</v>
      </c>
      <c r="O15" s="4">
        <f t="shared" si="1"/>
        <v>2</v>
      </c>
      <c r="P15" s="4">
        <f t="shared" si="1"/>
        <v>3</v>
      </c>
      <c r="Q15" s="4">
        <f t="shared" si="1"/>
        <v>3</v>
      </c>
      <c r="R15" s="4" t="e">
        <f t="shared" si="1"/>
        <v>#DIV/0!</v>
      </c>
      <c r="S15" s="4" t="e">
        <f t="shared" si="1"/>
        <v>#DIV/0!</v>
      </c>
      <c r="T15" s="4" t="e">
        <f t="shared" si="1"/>
        <v>#DIV/0!</v>
      </c>
      <c r="U15" s="4" t="e">
        <f t="shared" si="1"/>
        <v>#DIV/0!</v>
      </c>
      <c r="V15" s="4" t="e">
        <f t="shared" si="1"/>
        <v>#DIV/0!</v>
      </c>
      <c r="W15" s="4" t="e">
        <f t="shared" si="1"/>
        <v>#DIV/0!</v>
      </c>
      <c r="X15" s="4" t="e">
        <f t="shared" si="1"/>
        <v>#DIV/0!</v>
      </c>
      <c r="Y15" s="4" t="e">
        <f t="shared" si="1"/>
        <v>#DIV/0!</v>
      </c>
      <c r="Z15" s="4" t="e">
        <f t="shared" si="1"/>
        <v>#DIV/0!</v>
      </c>
      <c r="AA15" s="4" t="e">
        <f t="shared" si="1"/>
        <v>#DIV/0!</v>
      </c>
      <c r="AB15" s="4" t="e">
        <f t="shared" si="1"/>
        <v>#DIV/0!</v>
      </c>
      <c r="AC15" s="4" t="e">
        <f t="shared" si="1"/>
        <v>#DIV/0!</v>
      </c>
      <c r="AD15" s="4" t="e">
        <f t="shared" si="0"/>
        <v>#DIV/0!</v>
      </c>
    </row>
    <row r="16" spans="1:30" x14ac:dyDescent="0.3">
      <c r="A16" s="46" t="s">
        <v>18</v>
      </c>
      <c r="B16" s="46"/>
      <c r="C16" s="2">
        <f>SUM(C5:C14)</f>
        <v>20</v>
      </c>
      <c r="D16" s="2">
        <f t="shared" ref="D16:AC16" si="2">SUM(D5:D14)</f>
        <v>20</v>
      </c>
      <c r="E16" s="2">
        <f t="shared" si="2"/>
        <v>24</v>
      </c>
      <c r="F16" s="2">
        <f t="shared" si="2"/>
        <v>20</v>
      </c>
      <c r="G16" s="2">
        <f t="shared" si="2"/>
        <v>20</v>
      </c>
      <c r="H16" s="2">
        <f t="shared" si="2"/>
        <v>20</v>
      </c>
      <c r="I16" s="2">
        <f t="shared" si="2"/>
        <v>20</v>
      </c>
      <c r="J16" s="2">
        <f t="shared" si="2"/>
        <v>30</v>
      </c>
      <c r="K16" s="2">
        <f t="shared" si="2"/>
        <v>24</v>
      </c>
      <c r="L16" s="2">
        <f t="shared" si="2"/>
        <v>20</v>
      </c>
      <c r="M16" s="2">
        <f t="shared" si="2"/>
        <v>20</v>
      </c>
      <c r="N16" s="2">
        <f t="shared" si="2"/>
        <v>26</v>
      </c>
      <c r="O16" s="2">
        <f t="shared" si="2"/>
        <v>20</v>
      </c>
      <c r="P16" s="2">
        <f t="shared" si="2"/>
        <v>30</v>
      </c>
      <c r="Q16" s="2">
        <f t="shared" si="2"/>
        <v>30</v>
      </c>
      <c r="R16" s="2">
        <f t="shared" si="2"/>
        <v>0</v>
      </c>
      <c r="S16" s="2">
        <f t="shared" si="2"/>
        <v>0</v>
      </c>
      <c r="T16" s="2">
        <f t="shared" si="2"/>
        <v>0</v>
      </c>
      <c r="U16" s="2">
        <f t="shared" si="2"/>
        <v>0</v>
      </c>
      <c r="V16" s="2">
        <f t="shared" si="2"/>
        <v>0</v>
      </c>
      <c r="W16" s="2">
        <f t="shared" si="2"/>
        <v>0</v>
      </c>
      <c r="X16" s="2">
        <f t="shared" si="2"/>
        <v>0</v>
      </c>
      <c r="Y16" s="2">
        <f t="shared" si="2"/>
        <v>0</v>
      </c>
      <c r="Z16" s="2">
        <f t="shared" si="2"/>
        <v>0</v>
      </c>
      <c r="AA16" s="2">
        <f t="shared" si="2"/>
        <v>0</v>
      </c>
      <c r="AB16" s="2">
        <f t="shared" si="2"/>
        <v>0</v>
      </c>
      <c r="AC16" s="2">
        <f t="shared" si="2"/>
        <v>0</v>
      </c>
      <c r="AD16" s="2"/>
    </row>
    <row r="17" spans="1:30" ht="32.4" x14ac:dyDescent="0.3">
      <c r="A17" s="38" t="s">
        <v>50</v>
      </c>
      <c r="B17" s="39"/>
      <c r="C17" s="37" t="s">
        <v>108</v>
      </c>
      <c r="D17" s="37" t="s">
        <v>109</v>
      </c>
      <c r="E17" s="37" t="s">
        <v>110</v>
      </c>
      <c r="F17" s="37" t="s">
        <v>111</v>
      </c>
      <c r="G17" s="37" t="s">
        <v>112</v>
      </c>
      <c r="H17" s="37" t="s">
        <v>113</v>
      </c>
      <c r="I17" s="37" t="s">
        <v>114</v>
      </c>
      <c r="J17" s="37" t="s">
        <v>115</v>
      </c>
      <c r="K17" s="37" t="s">
        <v>116</v>
      </c>
      <c r="L17" s="37" t="s">
        <v>117</v>
      </c>
      <c r="M17" s="37" t="s">
        <v>118</v>
      </c>
      <c r="N17" s="37" t="s">
        <v>119</v>
      </c>
      <c r="O17" s="37" t="s">
        <v>120</v>
      </c>
      <c r="P17" s="37" t="s">
        <v>121</v>
      </c>
      <c r="Q17" s="37" t="s">
        <v>122</v>
      </c>
      <c r="R17" s="19">
        <v>16</v>
      </c>
      <c r="S17" s="19">
        <v>17</v>
      </c>
      <c r="T17" s="19">
        <v>18</v>
      </c>
      <c r="U17" s="19">
        <v>19</v>
      </c>
      <c r="V17" s="19">
        <v>20</v>
      </c>
      <c r="W17" s="19">
        <v>21</v>
      </c>
      <c r="X17" s="19">
        <v>22</v>
      </c>
      <c r="Y17" s="19">
        <v>23</v>
      </c>
      <c r="Z17" s="19">
        <v>24</v>
      </c>
      <c r="AA17" s="19">
        <v>25</v>
      </c>
      <c r="AB17" s="19">
        <v>26</v>
      </c>
      <c r="AC17" s="19">
        <v>27</v>
      </c>
      <c r="AD17" s="13"/>
    </row>
    <row r="18" spans="1:30" x14ac:dyDescent="0.3">
      <c r="B18" s="7"/>
    </row>
    <row r="19" spans="1:30" x14ac:dyDescent="0.3">
      <c r="B19" s="7"/>
    </row>
    <row r="20" spans="1:30" x14ac:dyDescent="0.3">
      <c r="B20" s="7"/>
    </row>
    <row r="21" spans="1:30" x14ac:dyDescent="0.3">
      <c r="B21" s="7"/>
    </row>
    <row r="22" spans="1:30" x14ac:dyDescent="0.3">
      <c r="B22" s="7"/>
    </row>
    <row r="23" spans="1:30" x14ac:dyDescent="0.3">
      <c r="B23" s="7"/>
    </row>
    <row r="24" spans="1:30" x14ac:dyDescent="0.3">
      <c r="B24" s="7"/>
    </row>
    <row r="25" spans="1:30" x14ac:dyDescent="0.3">
      <c r="B25" s="7"/>
    </row>
    <row r="26" spans="1:30" x14ac:dyDescent="0.3">
      <c r="B26" s="7"/>
    </row>
    <row r="27" spans="1:30" x14ac:dyDescent="0.3">
      <c r="B27" s="9"/>
    </row>
    <row r="28" spans="1:30" x14ac:dyDescent="0.3">
      <c r="B28" s="9"/>
    </row>
  </sheetData>
  <mergeCells count="6">
    <mergeCell ref="A17:B17"/>
    <mergeCell ref="B1:AD1"/>
    <mergeCell ref="B2:AD2"/>
    <mergeCell ref="C3:AC3"/>
    <mergeCell ref="A15:B15"/>
    <mergeCell ref="A16:B16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94"/>
  <sheetViews>
    <sheetView topLeftCell="A28" workbookViewId="0">
      <selection activeCell="AD26" sqref="AD26:AD33"/>
    </sheetView>
  </sheetViews>
  <sheetFormatPr defaultRowHeight="14.4" x14ac:dyDescent="0.3"/>
  <cols>
    <col min="1" max="1" width="3.88671875" customWidth="1"/>
    <col min="2" max="2" width="29.6640625" customWidth="1"/>
    <col min="3" max="29" width="3.33203125" customWidth="1"/>
  </cols>
  <sheetData>
    <row r="1" spans="1:30" x14ac:dyDescent="0.3">
      <c r="B1" s="40" t="s">
        <v>19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</row>
    <row r="2" spans="1:30" x14ac:dyDescent="0.3">
      <c r="B2" s="41" t="s">
        <v>81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</row>
    <row r="3" spans="1:30" ht="43.5" customHeight="1" x14ac:dyDescent="0.3">
      <c r="A3" s="3" t="s">
        <v>5</v>
      </c>
      <c r="B3" s="8" t="s">
        <v>0</v>
      </c>
      <c r="C3" s="42" t="s">
        <v>1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4"/>
      <c r="AD3" s="5" t="s">
        <v>2</v>
      </c>
    </row>
    <row r="4" spans="1:30" ht="30" customHeight="1" x14ac:dyDescent="0.3">
      <c r="A4" s="47" t="s">
        <v>20</v>
      </c>
      <c r="B4" s="47"/>
      <c r="C4" s="37" t="s">
        <v>108</v>
      </c>
      <c r="D4" s="37" t="s">
        <v>109</v>
      </c>
      <c r="E4" s="37" t="s">
        <v>110</v>
      </c>
      <c r="F4" s="37" t="s">
        <v>111</v>
      </c>
      <c r="G4" s="37" t="s">
        <v>112</v>
      </c>
      <c r="H4" s="37" t="s">
        <v>113</v>
      </c>
      <c r="I4" s="37" t="s">
        <v>114</v>
      </c>
      <c r="J4" s="37" t="s">
        <v>115</v>
      </c>
      <c r="K4" s="37" t="s">
        <v>116</v>
      </c>
      <c r="L4" s="37" t="s">
        <v>117</v>
      </c>
      <c r="M4" s="37" t="s">
        <v>118</v>
      </c>
      <c r="N4" s="37" t="s">
        <v>119</v>
      </c>
      <c r="O4" s="37" t="s">
        <v>120</v>
      </c>
      <c r="P4" s="37" t="s">
        <v>121</v>
      </c>
      <c r="Q4" s="37" t="s">
        <v>122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26.4" x14ac:dyDescent="0.3">
      <c r="A5" s="4">
        <v>1</v>
      </c>
      <c r="B5" s="20" t="s">
        <v>47</v>
      </c>
      <c r="C5" s="4">
        <v>2</v>
      </c>
      <c r="D5" s="4">
        <v>2</v>
      </c>
      <c r="E5" s="4">
        <v>2</v>
      </c>
      <c r="F5" s="4">
        <v>2</v>
      </c>
      <c r="G5" s="4">
        <v>2</v>
      </c>
      <c r="H5" s="4">
        <v>2</v>
      </c>
      <c r="I5" s="4">
        <v>2</v>
      </c>
      <c r="J5" s="4">
        <v>2</v>
      </c>
      <c r="K5" s="4">
        <v>2</v>
      </c>
      <c r="L5" s="4">
        <v>2</v>
      </c>
      <c r="M5" s="4">
        <v>2</v>
      </c>
      <c r="N5" s="4">
        <v>2</v>
      </c>
      <c r="O5" s="4">
        <v>2</v>
      </c>
      <c r="P5" s="4">
        <v>3</v>
      </c>
      <c r="Q5" s="4">
        <v>3</v>
      </c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35">
        <f>AVERAGE(C5:AC5)</f>
        <v>2.1333333333333333</v>
      </c>
    </row>
    <row r="6" spans="1:30" ht="33" customHeight="1" x14ac:dyDescent="0.3">
      <c r="A6" s="4">
        <v>2</v>
      </c>
      <c r="B6" s="20" t="s">
        <v>48</v>
      </c>
      <c r="C6" s="4">
        <v>2</v>
      </c>
      <c r="D6" s="4">
        <v>2</v>
      </c>
      <c r="E6" s="4">
        <v>2</v>
      </c>
      <c r="F6" s="4">
        <v>2</v>
      </c>
      <c r="G6" s="4">
        <v>2</v>
      </c>
      <c r="H6" s="4">
        <v>2</v>
      </c>
      <c r="I6" s="4">
        <v>2</v>
      </c>
      <c r="J6" s="4">
        <v>2</v>
      </c>
      <c r="K6" s="4">
        <v>2</v>
      </c>
      <c r="L6" s="4">
        <v>2</v>
      </c>
      <c r="M6" s="4">
        <v>2</v>
      </c>
      <c r="N6" s="4">
        <v>2</v>
      </c>
      <c r="O6" s="4">
        <v>2</v>
      </c>
      <c r="P6" s="4">
        <v>3</v>
      </c>
      <c r="Q6" s="4">
        <v>3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35">
        <f t="shared" ref="AD6:AD34" si="0">AVERAGE(C6:AC6)</f>
        <v>2.1333333333333333</v>
      </c>
    </row>
    <row r="7" spans="1:30" ht="27.75" customHeight="1" x14ac:dyDescent="0.3">
      <c r="A7" s="4">
        <v>3</v>
      </c>
      <c r="B7" s="20" t="s">
        <v>21</v>
      </c>
      <c r="C7" s="4">
        <v>2</v>
      </c>
      <c r="D7" s="4">
        <v>2</v>
      </c>
      <c r="E7" s="4">
        <v>2</v>
      </c>
      <c r="F7" s="4">
        <v>2</v>
      </c>
      <c r="G7" s="4">
        <v>3</v>
      </c>
      <c r="H7" s="4">
        <v>2</v>
      </c>
      <c r="I7" s="4">
        <v>2</v>
      </c>
      <c r="J7" s="4">
        <v>2</v>
      </c>
      <c r="K7" s="4">
        <v>2</v>
      </c>
      <c r="L7" s="4">
        <v>3</v>
      </c>
      <c r="M7" s="4">
        <v>2</v>
      </c>
      <c r="N7" s="4">
        <v>2</v>
      </c>
      <c r="O7" s="4">
        <v>2</v>
      </c>
      <c r="P7" s="4">
        <v>3</v>
      </c>
      <c r="Q7" s="4">
        <v>3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35">
        <f t="shared" si="0"/>
        <v>2.2666666666666666</v>
      </c>
    </row>
    <row r="8" spans="1:30" ht="31.5" customHeight="1" x14ac:dyDescent="0.3">
      <c r="A8" s="4">
        <v>4</v>
      </c>
      <c r="B8" s="20" t="s">
        <v>22</v>
      </c>
      <c r="C8" s="4">
        <v>2</v>
      </c>
      <c r="D8" s="4">
        <v>2</v>
      </c>
      <c r="E8" s="4">
        <v>2</v>
      </c>
      <c r="F8" s="4">
        <v>2</v>
      </c>
      <c r="G8" s="4">
        <v>3</v>
      </c>
      <c r="H8" s="4">
        <v>3</v>
      </c>
      <c r="I8" s="4">
        <v>2</v>
      </c>
      <c r="J8" s="4">
        <v>2</v>
      </c>
      <c r="K8" s="4">
        <v>2</v>
      </c>
      <c r="L8" s="4">
        <v>2</v>
      </c>
      <c r="M8" s="4">
        <v>2</v>
      </c>
      <c r="N8" s="4">
        <v>2</v>
      </c>
      <c r="O8" s="4">
        <v>2</v>
      </c>
      <c r="P8" s="4">
        <v>3</v>
      </c>
      <c r="Q8" s="4">
        <v>2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35">
        <f t="shared" si="0"/>
        <v>2.2000000000000002</v>
      </c>
    </row>
    <row r="9" spans="1:30" ht="26.4" x14ac:dyDescent="0.3">
      <c r="A9" s="4">
        <v>5</v>
      </c>
      <c r="B9" s="15" t="s">
        <v>23</v>
      </c>
      <c r="C9" s="4">
        <v>3</v>
      </c>
      <c r="D9" s="4">
        <v>2</v>
      </c>
      <c r="E9" s="4">
        <v>2</v>
      </c>
      <c r="F9" s="4">
        <v>2</v>
      </c>
      <c r="G9" s="4">
        <v>2</v>
      </c>
      <c r="H9" s="4">
        <v>2</v>
      </c>
      <c r="I9" s="4">
        <v>2</v>
      </c>
      <c r="J9" s="4">
        <v>2</v>
      </c>
      <c r="K9" s="4">
        <v>2</v>
      </c>
      <c r="L9" s="4">
        <v>2</v>
      </c>
      <c r="M9" s="4">
        <v>2</v>
      </c>
      <c r="N9" s="4">
        <v>2</v>
      </c>
      <c r="O9" s="4">
        <v>2</v>
      </c>
      <c r="P9" s="4">
        <v>2</v>
      </c>
      <c r="Q9" s="4">
        <v>2</v>
      </c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35">
        <f t="shared" si="0"/>
        <v>2.0666666666666669</v>
      </c>
    </row>
    <row r="10" spans="1:30" ht="38.25" customHeight="1" x14ac:dyDescent="0.3">
      <c r="A10" s="4">
        <v>6</v>
      </c>
      <c r="B10" s="15" t="s">
        <v>24</v>
      </c>
      <c r="C10" s="4">
        <v>2</v>
      </c>
      <c r="D10" s="4">
        <v>2</v>
      </c>
      <c r="E10" s="4">
        <v>2</v>
      </c>
      <c r="F10" s="4">
        <v>2</v>
      </c>
      <c r="G10" s="4">
        <v>2</v>
      </c>
      <c r="H10" s="4">
        <v>2</v>
      </c>
      <c r="I10" s="4">
        <v>2</v>
      </c>
      <c r="J10" s="4">
        <v>2</v>
      </c>
      <c r="K10" s="4">
        <v>2</v>
      </c>
      <c r="L10" s="4">
        <v>2</v>
      </c>
      <c r="M10" s="4">
        <v>2</v>
      </c>
      <c r="N10" s="4">
        <v>2</v>
      </c>
      <c r="O10" s="4">
        <v>2</v>
      </c>
      <c r="P10" s="4">
        <v>2</v>
      </c>
      <c r="Q10" s="4">
        <v>2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>
        <f t="shared" si="0"/>
        <v>2</v>
      </c>
    </row>
    <row r="11" spans="1:30" ht="44.25" customHeight="1" x14ac:dyDescent="0.3">
      <c r="A11" s="4">
        <v>7</v>
      </c>
      <c r="B11" s="15" t="s">
        <v>25</v>
      </c>
      <c r="C11" s="4">
        <v>2</v>
      </c>
      <c r="D11" s="4">
        <v>2</v>
      </c>
      <c r="E11" s="4">
        <v>2</v>
      </c>
      <c r="F11" s="4">
        <v>2</v>
      </c>
      <c r="G11" s="4">
        <v>2</v>
      </c>
      <c r="H11" s="4">
        <v>2</v>
      </c>
      <c r="I11" s="4">
        <v>2</v>
      </c>
      <c r="J11" s="4">
        <v>2</v>
      </c>
      <c r="K11" s="4">
        <v>2</v>
      </c>
      <c r="L11" s="4">
        <v>2</v>
      </c>
      <c r="M11" s="4">
        <v>2</v>
      </c>
      <c r="N11" s="4">
        <v>2</v>
      </c>
      <c r="O11" s="4">
        <v>2</v>
      </c>
      <c r="P11" s="4">
        <v>2</v>
      </c>
      <c r="Q11" s="4">
        <v>2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>
        <f t="shared" si="0"/>
        <v>2</v>
      </c>
    </row>
    <row r="12" spans="1:30" ht="24.75" customHeight="1" x14ac:dyDescent="0.3">
      <c r="A12" s="47" t="s">
        <v>26</v>
      </c>
      <c r="B12" s="47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ht="39.6" x14ac:dyDescent="0.3">
      <c r="A13" s="4">
        <v>8</v>
      </c>
      <c r="B13" s="20" t="s">
        <v>27</v>
      </c>
      <c r="C13" s="4">
        <v>2</v>
      </c>
      <c r="D13" s="4">
        <v>2</v>
      </c>
      <c r="E13" s="4">
        <v>2</v>
      </c>
      <c r="F13" s="4">
        <v>2</v>
      </c>
      <c r="G13" s="4">
        <v>2</v>
      </c>
      <c r="H13" s="4">
        <v>2</v>
      </c>
      <c r="I13" s="4">
        <v>2</v>
      </c>
      <c r="J13" s="4">
        <v>2</v>
      </c>
      <c r="K13" s="4">
        <v>2</v>
      </c>
      <c r="L13" s="4">
        <v>2</v>
      </c>
      <c r="M13" s="4">
        <v>2</v>
      </c>
      <c r="N13" s="4">
        <v>2</v>
      </c>
      <c r="O13" s="4">
        <v>2</v>
      </c>
      <c r="P13" s="4">
        <v>2</v>
      </c>
      <c r="Q13" s="4">
        <v>2</v>
      </c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>
        <f t="shared" si="0"/>
        <v>2</v>
      </c>
    </row>
    <row r="14" spans="1:30" ht="44.25" customHeight="1" x14ac:dyDescent="0.3">
      <c r="A14" s="4">
        <v>9</v>
      </c>
      <c r="B14" s="20" t="s">
        <v>28</v>
      </c>
      <c r="C14" s="4">
        <v>2</v>
      </c>
      <c r="D14" s="4">
        <v>2</v>
      </c>
      <c r="E14" s="4">
        <v>2</v>
      </c>
      <c r="F14" s="4">
        <v>2</v>
      </c>
      <c r="G14" s="4">
        <v>2</v>
      </c>
      <c r="H14" s="4">
        <v>2</v>
      </c>
      <c r="I14" s="4">
        <v>2</v>
      </c>
      <c r="J14" s="4">
        <v>2</v>
      </c>
      <c r="K14" s="4">
        <v>2</v>
      </c>
      <c r="L14" s="4">
        <v>2</v>
      </c>
      <c r="M14" s="4">
        <v>2</v>
      </c>
      <c r="N14" s="4">
        <v>2</v>
      </c>
      <c r="O14" s="4">
        <v>2</v>
      </c>
      <c r="P14" s="4">
        <v>2</v>
      </c>
      <c r="Q14" s="4">
        <v>2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>
        <f t="shared" si="0"/>
        <v>2</v>
      </c>
    </row>
    <row r="15" spans="1:30" ht="21" customHeight="1" x14ac:dyDescent="0.3">
      <c r="A15" s="4">
        <v>10</v>
      </c>
      <c r="B15" s="20" t="s">
        <v>29</v>
      </c>
      <c r="C15" s="4">
        <v>2</v>
      </c>
      <c r="D15" s="4">
        <v>2</v>
      </c>
      <c r="E15" s="4">
        <v>2</v>
      </c>
      <c r="F15" s="4">
        <v>2</v>
      </c>
      <c r="G15" s="4">
        <v>2</v>
      </c>
      <c r="H15" s="4">
        <v>2</v>
      </c>
      <c r="I15" s="4">
        <v>2</v>
      </c>
      <c r="J15" s="4">
        <v>2</v>
      </c>
      <c r="K15" s="4">
        <v>2</v>
      </c>
      <c r="L15" s="4">
        <v>2</v>
      </c>
      <c r="M15" s="4">
        <v>2</v>
      </c>
      <c r="N15" s="4">
        <v>2</v>
      </c>
      <c r="O15" s="4">
        <v>2</v>
      </c>
      <c r="P15" s="4">
        <v>2</v>
      </c>
      <c r="Q15" s="4">
        <v>2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>
        <f t="shared" si="0"/>
        <v>2</v>
      </c>
    </row>
    <row r="16" spans="1:30" ht="37.5" customHeight="1" x14ac:dyDescent="0.3">
      <c r="A16" s="4">
        <v>11</v>
      </c>
      <c r="B16" s="20" t="s">
        <v>30</v>
      </c>
      <c r="C16" s="4">
        <v>2</v>
      </c>
      <c r="D16" s="4">
        <v>2</v>
      </c>
      <c r="E16" s="4">
        <v>2</v>
      </c>
      <c r="F16" s="4">
        <v>2</v>
      </c>
      <c r="G16" s="4">
        <v>2</v>
      </c>
      <c r="H16" s="4">
        <v>2</v>
      </c>
      <c r="I16" s="4">
        <v>2</v>
      </c>
      <c r="J16" s="4">
        <v>2</v>
      </c>
      <c r="K16" s="4">
        <v>2</v>
      </c>
      <c r="L16" s="4">
        <v>2</v>
      </c>
      <c r="M16" s="4">
        <v>2</v>
      </c>
      <c r="N16" s="4">
        <v>2</v>
      </c>
      <c r="O16" s="4">
        <v>2</v>
      </c>
      <c r="P16" s="4">
        <v>2</v>
      </c>
      <c r="Q16" s="4">
        <v>2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>
        <f t="shared" si="0"/>
        <v>2</v>
      </c>
    </row>
    <row r="17" spans="1:30" ht="33.75" customHeight="1" x14ac:dyDescent="0.3">
      <c r="A17" s="4">
        <v>12</v>
      </c>
      <c r="B17" s="15" t="s">
        <v>31</v>
      </c>
      <c r="C17" s="4">
        <v>2</v>
      </c>
      <c r="D17" s="4">
        <v>2</v>
      </c>
      <c r="E17" s="4">
        <v>2</v>
      </c>
      <c r="F17" s="4">
        <v>2</v>
      </c>
      <c r="G17" s="4">
        <v>2</v>
      </c>
      <c r="H17" s="4">
        <v>2</v>
      </c>
      <c r="I17" s="4">
        <v>2</v>
      </c>
      <c r="J17" s="4">
        <v>2</v>
      </c>
      <c r="K17" s="4">
        <v>2</v>
      </c>
      <c r="L17" s="4">
        <v>2</v>
      </c>
      <c r="M17" s="4">
        <v>2</v>
      </c>
      <c r="N17" s="4">
        <v>2</v>
      </c>
      <c r="O17" s="4">
        <v>2</v>
      </c>
      <c r="P17" s="4">
        <v>2</v>
      </c>
      <c r="Q17" s="4">
        <v>2</v>
      </c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>
        <f t="shared" si="0"/>
        <v>2</v>
      </c>
    </row>
    <row r="18" spans="1:30" ht="33.75" customHeight="1" x14ac:dyDescent="0.3">
      <c r="A18" s="4">
        <v>13</v>
      </c>
      <c r="B18" s="15" t="s">
        <v>32</v>
      </c>
      <c r="C18" s="4">
        <v>2</v>
      </c>
      <c r="D18" s="4">
        <v>2</v>
      </c>
      <c r="E18" s="4">
        <v>2</v>
      </c>
      <c r="F18" s="4">
        <v>2</v>
      </c>
      <c r="G18" s="4">
        <v>2</v>
      </c>
      <c r="H18" s="4">
        <v>2</v>
      </c>
      <c r="I18" s="4">
        <v>2</v>
      </c>
      <c r="J18" s="4">
        <v>2</v>
      </c>
      <c r="K18" s="4">
        <v>2</v>
      </c>
      <c r="L18" s="4">
        <v>2</v>
      </c>
      <c r="M18" s="4">
        <v>2</v>
      </c>
      <c r="N18" s="4">
        <v>2</v>
      </c>
      <c r="O18" s="4">
        <v>2</v>
      </c>
      <c r="P18" s="4">
        <v>2</v>
      </c>
      <c r="Q18" s="4">
        <v>2</v>
      </c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>
        <f t="shared" si="0"/>
        <v>2</v>
      </c>
    </row>
    <row r="19" spans="1:30" ht="33.75" customHeight="1" x14ac:dyDescent="0.3">
      <c r="A19" s="4">
        <v>14</v>
      </c>
      <c r="B19" s="15" t="s">
        <v>33</v>
      </c>
      <c r="C19" s="4">
        <v>2</v>
      </c>
      <c r="D19" s="4">
        <v>2</v>
      </c>
      <c r="E19" s="4">
        <v>2</v>
      </c>
      <c r="F19" s="4">
        <v>2</v>
      </c>
      <c r="G19" s="4">
        <v>2</v>
      </c>
      <c r="H19" s="4">
        <v>2</v>
      </c>
      <c r="I19" s="4">
        <v>2</v>
      </c>
      <c r="J19" s="4">
        <v>2</v>
      </c>
      <c r="K19" s="4">
        <v>2</v>
      </c>
      <c r="L19" s="4">
        <v>2</v>
      </c>
      <c r="M19" s="4">
        <v>2</v>
      </c>
      <c r="N19" s="4">
        <v>2</v>
      </c>
      <c r="O19" s="4">
        <v>2</v>
      </c>
      <c r="P19" s="4">
        <v>2</v>
      </c>
      <c r="Q19" s="4">
        <v>2</v>
      </c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>
        <f t="shared" si="0"/>
        <v>2</v>
      </c>
    </row>
    <row r="20" spans="1:30" ht="39.75" customHeight="1" x14ac:dyDescent="0.3">
      <c r="A20" s="4">
        <v>15</v>
      </c>
      <c r="B20" s="15" t="s">
        <v>34</v>
      </c>
      <c r="C20" s="4">
        <v>2</v>
      </c>
      <c r="D20" s="4">
        <v>2</v>
      </c>
      <c r="E20" s="4">
        <v>2</v>
      </c>
      <c r="F20" s="4">
        <v>2</v>
      </c>
      <c r="G20" s="4">
        <v>2</v>
      </c>
      <c r="H20" s="4">
        <v>2</v>
      </c>
      <c r="I20" s="4">
        <v>2</v>
      </c>
      <c r="J20" s="4">
        <v>2</v>
      </c>
      <c r="K20" s="4">
        <v>2</v>
      </c>
      <c r="L20" s="4">
        <v>2</v>
      </c>
      <c r="M20" s="4">
        <v>2</v>
      </c>
      <c r="N20" s="4">
        <v>2</v>
      </c>
      <c r="O20" s="4">
        <v>2</v>
      </c>
      <c r="P20" s="4">
        <v>2</v>
      </c>
      <c r="Q20" s="4">
        <v>2</v>
      </c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>
        <f t="shared" si="0"/>
        <v>2</v>
      </c>
    </row>
    <row r="21" spans="1:30" ht="14.25" customHeight="1" x14ac:dyDescent="0.3">
      <c r="A21" s="48" t="s">
        <v>35</v>
      </c>
      <c r="B21" s="49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ht="20.25" customHeight="1" x14ac:dyDescent="0.3">
      <c r="A22" s="4">
        <v>16</v>
      </c>
      <c r="B22" s="20" t="s">
        <v>36</v>
      </c>
      <c r="C22" s="4">
        <v>2</v>
      </c>
      <c r="D22" s="4">
        <v>2</v>
      </c>
      <c r="E22" s="4">
        <v>2</v>
      </c>
      <c r="F22" s="4">
        <v>2</v>
      </c>
      <c r="G22" s="4">
        <v>2</v>
      </c>
      <c r="H22" s="4">
        <v>2</v>
      </c>
      <c r="I22" s="4">
        <v>2</v>
      </c>
      <c r="J22" s="4">
        <v>2</v>
      </c>
      <c r="K22" s="4">
        <v>2</v>
      </c>
      <c r="L22" s="4">
        <v>2</v>
      </c>
      <c r="M22" s="4">
        <v>2</v>
      </c>
      <c r="N22" s="4">
        <v>2</v>
      </c>
      <c r="O22" s="4">
        <v>2</v>
      </c>
      <c r="P22" s="4">
        <v>2</v>
      </c>
      <c r="Q22" s="4">
        <v>2</v>
      </c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>
        <f t="shared" si="0"/>
        <v>2</v>
      </c>
    </row>
    <row r="23" spans="1:30" ht="90" customHeight="1" x14ac:dyDescent="0.3">
      <c r="A23" s="4">
        <v>17</v>
      </c>
      <c r="B23" s="21" t="s">
        <v>37</v>
      </c>
      <c r="C23" s="4">
        <v>2</v>
      </c>
      <c r="D23" s="4">
        <v>2</v>
      </c>
      <c r="E23" s="4">
        <v>2</v>
      </c>
      <c r="F23" s="4">
        <v>2</v>
      </c>
      <c r="G23" s="4">
        <v>2</v>
      </c>
      <c r="H23" s="4">
        <v>2</v>
      </c>
      <c r="I23" s="4">
        <v>2</v>
      </c>
      <c r="J23" s="4">
        <v>2</v>
      </c>
      <c r="K23" s="4">
        <v>2</v>
      </c>
      <c r="L23" s="4">
        <v>2</v>
      </c>
      <c r="M23" s="4">
        <v>2</v>
      </c>
      <c r="N23" s="4">
        <v>2</v>
      </c>
      <c r="O23" s="4">
        <v>2</v>
      </c>
      <c r="P23" s="4">
        <v>2</v>
      </c>
      <c r="Q23" s="4">
        <v>2</v>
      </c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>
        <f t="shared" si="0"/>
        <v>2</v>
      </c>
    </row>
    <row r="24" spans="1:30" ht="30.75" customHeight="1" x14ac:dyDescent="0.3">
      <c r="A24" s="4">
        <v>18</v>
      </c>
      <c r="B24" s="22" t="s">
        <v>49</v>
      </c>
      <c r="C24" s="4">
        <v>2</v>
      </c>
      <c r="D24" s="4">
        <v>2</v>
      </c>
      <c r="E24" s="4">
        <v>2</v>
      </c>
      <c r="F24" s="4">
        <v>2</v>
      </c>
      <c r="G24" s="4">
        <v>2</v>
      </c>
      <c r="H24" s="4">
        <v>2</v>
      </c>
      <c r="I24" s="4">
        <v>2</v>
      </c>
      <c r="J24" s="4">
        <v>2</v>
      </c>
      <c r="K24" s="4">
        <v>2</v>
      </c>
      <c r="L24" s="4">
        <v>2</v>
      </c>
      <c r="M24" s="4">
        <v>2</v>
      </c>
      <c r="N24" s="4">
        <v>2</v>
      </c>
      <c r="O24" s="4">
        <v>2</v>
      </c>
      <c r="P24" s="4">
        <v>2</v>
      </c>
      <c r="Q24" s="4">
        <v>2</v>
      </c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>
        <f t="shared" si="0"/>
        <v>2</v>
      </c>
    </row>
    <row r="25" spans="1:30" ht="19.5" customHeight="1" x14ac:dyDescent="0.3">
      <c r="A25" s="51" t="s">
        <v>38</v>
      </c>
      <c r="B25" s="51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ht="37.5" customHeight="1" x14ac:dyDescent="0.3">
      <c r="A26" s="4">
        <v>19</v>
      </c>
      <c r="B26" s="20" t="s">
        <v>39</v>
      </c>
      <c r="C26" s="4">
        <v>2</v>
      </c>
      <c r="D26" s="4">
        <v>2</v>
      </c>
      <c r="E26" s="4">
        <v>2</v>
      </c>
      <c r="F26" s="4">
        <v>2</v>
      </c>
      <c r="G26" s="4">
        <v>2</v>
      </c>
      <c r="H26" s="4">
        <v>2</v>
      </c>
      <c r="I26" s="4">
        <v>2</v>
      </c>
      <c r="J26" s="4">
        <v>2</v>
      </c>
      <c r="K26" s="4">
        <v>2</v>
      </c>
      <c r="L26" s="4">
        <v>2</v>
      </c>
      <c r="M26" s="4">
        <v>2</v>
      </c>
      <c r="N26" s="4">
        <v>2</v>
      </c>
      <c r="O26" s="4">
        <v>2</v>
      </c>
      <c r="P26" s="4">
        <v>2</v>
      </c>
      <c r="Q26" s="4">
        <v>3</v>
      </c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34">
        <f t="shared" si="0"/>
        <v>2.0666666666666669</v>
      </c>
    </row>
    <row r="27" spans="1:30" ht="33.75" customHeight="1" x14ac:dyDescent="0.3">
      <c r="A27" s="4">
        <v>20</v>
      </c>
      <c r="B27" s="20" t="s">
        <v>40</v>
      </c>
      <c r="C27" s="4">
        <v>2</v>
      </c>
      <c r="D27" s="4">
        <v>2</v>
      </c>
      <c r="E27" s="4">
        <v>2</v>
      </c>
      <c r="F27" s="4">
        <v>2</v>
      </c>
      <c r="G27" s="4">
        <v>2</v>
      </c>
      <c r="H27" s="4">
        <v>2</v>
      </c>
      <c r="I27" s="4">
        <v>2</v>
      </c>
      <c r="J27" s="4">
        <v>2</v>
      </c>
      <c r="K27" s="4">
        <v>2</v>
      </c>
      <c r="L27" s="4">
        <v>2</v>
      </c>
      <c r="M27" s="4">
        <v>2</v>
      </c>
      <c r="N27" s="4">
        <v>2</v>
      </c>
      <c r="O27" s="4">
        <v>2</v>
      </c>
      <c r="P27" s="4">
        <v>2</v>
      </c>
      <c r="Q27" s="4">
        <v>3</v>
      </c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34">
        <f t="shared" si="0"/>
        <v>2.0666666666666669</v>
      </c>
    </row>
    <row r="28" spans="1:30" ht="36.75" customHeight="1" x14ac:dyDescent="0.3">
      <c r="A28" s="4">
        <v>21</v>
      </c>
      <c r="B28" s="20" t="s">
        <v>41</v>
      </c>
      <c r="C28" s="4">
        <v>2</v>
      </c>
      <c r="D28" s="4">
        <v>2</v>
      </c>
      <c r="E28" s="4">
        <v>2</v>
      </c>
      <c r="F28" s="4">
        <v>2</v>
      </c>
      <c r="G28" s="4">
        <v>2</v>
      </c>
      <c r="H28" s="4">
        <v>2</v>
      </c>
      <c r="I28" s="4">
        <v>2</v>
      </c>
      <c r="J28" s="4">
        <v>2</v>
      </c>
      <c r="K28" s="4">
        <v>2</v>
      </c>
      <c r="L28" s="4">
        <v>2</v>
      </c>
      <c r="M28" s="4">
        <v>2</v>
      </c>
      <c r="N28" s="4">
        <v>2</v>
      </c>
      <c r="O28" s="4">
        <v>2</v>
      </c>
      <c r="P28" s="4">
        <v>2</v>
      </c>
      <c r="Q28" s="4">
        <v>3</v>
      </c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34">
        <f t="shared" si="0"/>
        <v>2.0666666666666669</v>
      </c>
    </row>
    <row r="29" spans="1:30" ht="26.25" customHeight="1" x14ac:dyDescent="0.3">
      <c r="A29" s="47" t="s">
        <v>42</v>
      </c>
      <c r="B29" s="4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34"/>
    </row>
    <row r="30" spans="1:30" ht="33.75" customHeight="1" x14ac:dyDescent="0.3">
      <c r="A30" s="4">
        <v>22</v>
      </c>
      <c r="B30" s="20" t="s">
        <v>43</v>
      </c>
      <c r="C30" s="4">
        <v>2</v>
      </c>
      <c r="D30" s="4">
        <v>2</v>
      </c>
      <c r="E30" s="4">
        <v>2</v>
      </c>
      <c r="F30" s="4">
        <v>2</v>
      </c>
      <c r="G30" s="4">
        <v>2</v>
      </c>
      <c r="H30" s="4">
        <v>2</v>
      </c>
      <c r="I30" s="4">
        <v>2</v>
      </c>
      <c r="J30" s="4">
        <v>2</v>
      </c>
      <c r="K30" s="4">
        <v>2</v>
      </c>
      <c r="L30" s="4">
        <v>2</v>
      </c>
      <c r="M30" s="4">
        <v>2</v>
      </c>
      <c r="N30" s="4">
        <v>2</v>
      </c>
      <c r="O30" s="4">
        <v>2</v>
      </c>
      <c r="P30" s="4">
        <v>3</v>
      </c>
      <c r="Q30" s="4">
        <v>3</v>
      </c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34">
        <f t="shared" si="0"/>
        <v>2.1333333333333333</v>
      </c>
    </row>
    <row r="31" spans="1:30" ht="27.75" customHeight="1" x14ac:dyDescent="0.3">
      <c r="A31" s="4">
        <v>23</v>
      </c>
      <c r="B31" s="20" t="s">
        <v>44</v>
      </c>
      <c r="C31" s="4">
        <v>2</v>
      </c>
      <c r="D31" s="4">
        <v>2</v>
      </c>
      <c r="E31" s="4">
        <v>2</v>
      </c>
      <c r="F31" s="4">
        <v>2</v>
      </c>
      <c r="G31" s="4">
        <v>2</v>
      </c>
      <c r="H31" s="4">
        <v>2</v>
      </c>
      <c r="I31" s="4">
        <v>2</v>
      </c>
      <c r="J31" s="4">
        <v>2</v>
      </c>
      <c r="K31" s="4">
        <v>2</v>
      </c>
      <c r="L31" s="4">
        <v>2</v>
      </c>
      <c r="M31" s="4">
        <v>2</v>
      </c>
      <c r="N31" s="4">
        <v>2</v>
      </c>
      <c r="O31" s="4">
        <v>2</v>
      </c>
      <c r="P31" s="4">
        <v>3</v>
      </c>
      <c r="Q31" s="4">
        <v>3</v>
      </c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34">
        <f t="shared" si="0"/>
        <v>2.1333333333333333</v>
      </c>
    </row>
    <row r="32" spans="1:30" ht="33.75" customHeight="1" x14ac:dyDescent="0.3">
      <c r="A32" s="4">
        <v>24</v>
      </c>
      <c r="B32" s="20" t="s">
        <v>45</v>
      </c>
      <c r="C32" s="4">
        <v>2</v>
      </c>
      <c r="D32" s="4">
        <v>2</v>
      </c>
      <c r="E32" s="4">
        <v>2</v>
      </c>
      <c r="F32" s="4">
        <v>2</v>
      </c>
      <c r="G32" s="4">
        <v>2</v>
      </c>
      <c r="H32" s="4">
        <v>2</v>
      </c>
      <c r="I32" s="4">
        <v>2</v>
      </c>
      <c r="J32" s="4">
        <v>2</v>
      </c>
      <c r="K32" s="4">
        <v>2</v>
      </c>
      <c r="L32" s="4">
        <v>2</v>
      </c>
      <c r="M32" s="4">
        <v>2</v>
      </c>
      <c r="N32" s="4">
        <v>2</v>
      </c>
      <c r="O32" s="4">
        <v>2</v>
      </c>
      <c r="P32" s="4">
        <v>3</v>
      </c>
      <c r="Q32" s="4">
        <v>3</v>
      </c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34">
        <f t="shared" si="0"/>
        <v>2.1333333333333333</v>
      </c>
    </row>
    <row r="33" spans="1:30" ht="33.75" customHeight="1" x14ac:dyDescent="0.3">
      <c r="A33" s="4">
        <v>25</v>
      </c>
      <c r="B33" s="20" t="s">
        <v>46</v>
      </c>
      <c r="C33" s="4">
        <v>2</v>
      </c>
      <c r="D33" s="4">
        <v>2</v>
      </c>
      <c r="E33" s="4">
        <v>2</v>
      </c>
      <c r="F33" s="4">
        <v>2</v>
      </c>
      <c r="G33" s="4">
        <v>2</v>
      </c>
      <c r="H33" s="4">
        <v>2</v>
      </c>
      <c r="I33" s="4">
        <v>2</v>
      </c>
      <c r="J33" s="4">
        <v>2</v>
      </c>
      <c r="K33" s="4">
        <v>2</v>
      </c>
      <c r="L33" s="4">
        <v>2</v>
      </c>
      <c r="M33" s="4">
        <v>2</v>
      </c>
      <c r="N33" s="4">
        <v>2</v>
      </c>
      <c r="O33" s="4">
        <v>2</v>
      </c>
      <c r="P33" s="4">
        <v>3</v>
      </c>
      <c r="Q33" s="4">
        <v>3</v>
      </c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34">
        <f t="shared" si="0"/>
        <v>2.1333333333333333</v>
      </c>
    </row>
    <row r="34" spans="1:30" ht="21.75" customHeight="1" x14ac:dyDescent="0.3">
      <c r="A34" s="45" t="s">
        <v>3</v>
      </c>
      <c r="B34" s="45"/>
      <c r="C34" s="4">
        <f>AVERAGE(C5:C33)</f>
        <v>2.04</v>
      </c>
      <c r="D34" s="4">
        <f t="shared" ref="D34:AC34" si="1">AVERAGE(D5:D33)</f>
        <v>2</v>
      </c>
      <c r="E34" s="4">
        <f t="shared" si="1"/>
        <v>2</v>
      </c>
      <c r="F34" s="33">
        <f t="shared" si="1"/>
        <v>2</v>
      </c>
      <c r="G34" s="4">
        <f t="shared" si="1"/>
        <v>2.08</v>
      </c>
      <c r="H34" s="4">
        <f t="shared" si="1"/>
        <v>2.04</v>
      </c>
      <c r="I34" s="4">
        <f t="shared" si="1"/>
        <v>2</v>
      </c>
      <c r="J34" s="4">
        <f t="shared" si="1"/>
        <v>2</v>
      </c>
      <c r="K34" s="4">
        <f t="shared" si="1"/>
        <v>2</v>
      </c>
      <c r="L34" s="4">
        <f t="shared" si="1"/>
        <v>2.04</v>
      </c>
      <c r="M34" s="4">
        <f t="shared" si="1"/>
        <v>2</v>
      </c>
      <c r="N34" s="4">
        <f t="shared" si="1"/>
        <v>2</v>
      </c>
      <c r="O34" s="4">
        <f t="shared" si="1"/>
        <v>2</v>
      </c>
      <c r="P34" s="4">
        <f t="shared" si="1"/>
        <v>2.3199999999999998</v>
      </c>
      <c r="Q34" s="4">
        <f t="shared" si="1"/>
        <v>2.4</v>
      </c>
      <c r="R34" s="4"/>
      <c r="S34" s="4" t="e">
        <f t="shared" si="1"/>
        <v>#DIV/0!</v>
      </c>
      <c r="T34" s="4" t="e">
        <f t="shared" si="1"/>
        <v>#DIV/0!</v>
      </c>
      <c r="U34" s="4" t="e">
        <f t="shared" si="1"/>
        <v>#DIV/0!</v>
      </c>
      <c r="V34" s="4" t="e">
        <f t="shared" si="1"/>
        <v>#DIV/0!</v>
      </c>
      <c r="W34" s="4" t="e">
        <f t="shared" si="1"/>
        <v>#DIV/0!</v>
      </c>
      <c r="X34" s="4" t="e">
        <f t="shared" si="1"/>
        <v>#DIV/0!</v>
      </c>
      <c r="Y34" s="4" t="e">
        <f t="shared" si="1"/>
        <v>#DIV/0!</v>
      </c>
      <c r="Z34" s="4" t="e">
        <f t="shared" si="1"/>
        <v>#DIV/0!</v>
      </c>
      <c r="AA34" s="4" t="e">
        <f t="shared" si="1"/>
        <v>#DIV/0!</v>
      </c>
      <c r="AB34" s="4" t="e">
        <f t="shared" si="1"/>
        <v>#DIV/0!</v>
      </c>
      <c r="AC34" s="4" t="e">
        <f t="shared" si="1"/>
        <v>#DIV/0!</v>
      </c>
      <c r="AD34" s="4" t="e">
        <f t="shared" si="0"/>
        <v>#DIV/0!</v>
      </c>
    </row>
    <row r="35" spans="1:30" x14ac:dyDescent="0.3">
      <c r="A35" s="46" t="s">
        <v>18</v>
      </c>
      <c r="B35" s="46"/>
      <c r="C35" s="2">
        <f>SUM(C5:C33)</f>
        <v>51</v>
      </c>
      <c r="D35" s="2">
        <f t="shared" ref="D35:AC35" si="2">SUM(D5:D33)</f>
        <v>50</v>
      </c>
      <c r="E35" s="2">
        <f t="shared" si="2"/>
        <v>50</v>
      </c>
      <c r="F35" s="2">
        <f t="shared" si="2"/>
        <v>50</v>
      </c>
      <c r="G35" s="2">
        <f t="shared" si="2"/>
        <v>52</v>
      </c>
      <c r="H35" s="2">
        <f t="shared" si="2"/>
        <v>51</v>
      </c>
      <c r="I35" s="2">
        <f t="shared" si="2"/>
        <v>50</v>
      </c>
      <c r="J35" s="2">
        <f t="shared" si="2"/>
        <v>50</v>
      </c>
      <c r="K35" s="2">
        <f t="shared" si="2"/>
        <v>50</v>
      </c>
      <c r="L35" s="2">
        <f t="shared" si="2"/>
        <v>51</v>
      </c>
      <c r="M35" s="2">
        <f t="shared" si="2"/>
        <v>50</v>
      </c>
      <c r="N35" s="2">
        <f t="shared" si="2"/>
        <v>50</v>
      </c>
      <c r="O35" s="2">
        <f t="shared" si="2"/>
        <v>50</v>
      </c>
      <c r="P35" s="2">
        <f t="shared" si="2"/>
        <v>58</v>
      </c>
      <c r="Q35" s="2">
        <f t="shared" si="2"/>
        <v>60</v>
      </c>
      <c r="R35" s="2">
        <f t="shared" si="2"/>
        <v>0</v>
      </c>
      <c r="S35" s="2">
        <f t="shared" si="2"/>
        <v>0</v>
      </c>
      <c r="T35" s="2">
        <f t="shared" si="2"/>
        <v>0</v>
      </c>
      <c r="U35" s="2">
        <f t="shared" si="2"/>
        <v>0</v>
      </c>
      <c r="V35" s="2">
        <f t="shared" si="2"/>
        <v>0</v>
      </c>
      <c r="W35" s="2">
        <f t="shared" si="2"/>
        <v>0</v>
      </c>
      <c r="X35" s="2">
        <f t="shared" si="2"/>
        <v>0</v>
      </c>
      <c r="Y35" s="2">
        <f t="shared" si="2"/>
        <v>0</v>
      </c>
      <c r="Z35" s="2">
        <f t="shared" si="2"/>
        <v>0</v>
      </c>
      <c r="AA35" s="2">
        <f t="shared" si="2"/>
        <v>0</v>
      </c>
      <c r="AB35" s="2">
        <f t="shared" si="2"/>
        <v>0</v>
      </c>
      <c r="AC35" s="2">
        <f t="shared" si="2"/>
        <v>0</v>
      </c>
      <c r="AD35" s="2"/>
    </row>
    <row r="36" spans="1:30" ht="30" customHeight="1" x14ac:dyDescent="0.3">
      <c r="A36" s="38" t="s">
        <v>50</v>
      </c>
      <c r="B36" s="50"/>
      <c r="C36" s="37" t="s">
        <v>108</v>
      </c>
      <c r="D36" s="37" t="s">
        <v>109</v>
      </c>
      <c r="E36" s="37" t="s">
        <v>110</v>
      </c>
      <c r="F36" s="37" t="s">
        <v>111</v>
      </c>
      <c r="G36" s="37" t="s">
        <v>112</v>
      </c>
      <c r="H36" s="37" t="s">
        <v>113</v>
      </c>
      <c r="I36" s="37" t="s">
        <v>114</v>
      </c>
      <c r="J36" s="37" t="s">
        <v>115</v>
      </c>
      <c r="K36" s="37" t="s">
        <v>116</v>
      </c>
      <c r="L36" s="37" t="s">
        <v>117</v>
      </c>
      <c r="M36" s="37" t="s">
        <v>118</v>
      </c>
      <c r="N36" s="37" t="s">
        <v>119</v>
      </c>
      <c r="O36" s="37" t="s">
        <v>120</v>
      </c>
      <c r="P36" s="37" t="s">
        <v>121</v>
      </c>
      <c r="Q36" s="37" t="s">
        <v>122</v>
      </c>
      <c r="R36" s="18">
        <v>16</v>
      </c>
      <c r="S36" s="18">
        <v>17</v>
      </c>
      <c r="T36" s="18">
        <v>18</v>
      </c>
      <c r="U36" s="18">
        <v>19</v>
      </c>
      <c r="V36" s="18">
        <v>20</v>
      </c>
      <c r="W36" s="18">
        <v>21</v>
      </c>
      <c r="X36" s="18">
        <v>22</v>
      </c>
      <c r="Y36" s="18">
        <v>23</v>
      </c>
      <c r="Z36" s="18">
        <v>24</v>
      </c>
      <c r="AA36" s="18">
        <v>25</v>
      </c>
      <c r="AB36" s="18">
        <v>26</v>
      </c>
      <c r="AC36" s="18">
        <v>27</v>
      </c>
      <c r="AD36" s="2"/>
    </row>
    <row r="37" spans="1:30" x14ac:dyDescent="0.3">
      <c r="B37" s="17"/>
    </row>
    <row r="38" spans="1:30" x14ac:dyDescent="0.3">
      <c r="B38" s="17"/>
    </row>
    <row r="39" spans="1:30" x14ac:dyDescent="0.3">
      <c r="B39" s="17"/>
    </row>
    <row r="40" spans="1:30" x14ac:dyDescent="0.3">
      <c r="B40" s="17"/>
    </row>
    <row r="41" spans="1:30" x14ac:dyDescent="0.3">
      <c r="B41" s="17"/>
    </row>
    <row r="42" spans="1:30" x14ac:dyDescent="0.3">
      <c r="B42" s="17"/>
    </row>
    <row r="43" spans="1:30" x14ac:dyDescent="0.3">
      <c r="B43" s="17"/>
    </row>
    <row r="44" spans="1:30" x14ac:dyDescent="0.3">
      <c r="B44" s="17"/>
    </row>
    <row r="45" spans="1:30" x14ac:dyDescent="0.3">
      <c r="B45" s="17"/>
    </row>
    <row r="46" spans="1:30" x14ac:dyDescent="0.3">
      <c r="B46" s="17"/>
    </row>
    <row r="47" spans="1:30" x14ac:dyDescent="0.3">
      <c r="B47" s="17"/>
    </row>
    <row r="48" spans="1:30" x14ac:dyDescent="0.3">
      <c r="B48" s="17"/>
    </row>
    <row r="49" spans="2:2" x14ac:dyDescent="0.3">
      <c r="B49" s="17"/>
    </row>
    <row r="50" spans="2:2" x14ac:dyDescent="0.3">
      <c r="B50" s="17"/>
    </row>
    <row r="51" spans="2:2" x14ac:dyDescent="0.3">
      <c r="B51" s="17"/>
    </row>
    <row r="52" spans="2:2" x14ac:dyDescent="0.3">
      <c r="B52" s="17"/>
    </row>
    <row r="53" spans="2:2" x14ac:dyDescent="0.3">
      <c r="B53" s="17"/>
    </row>
    <row r="54" spans="2:2" x14ac:dyDescent="0.3">
      <c r="B54" s="17"/>
    </row>
    <row r="55" spans="2:2" x14ac:dyDescent="0.3">
      <c r="B55" s="17"/>
    </row>
    <row r="56" spans="2:2" x14ac:dyDescent="0.3">
      <c r="B56" s="17"/>
    </row>
    <row r="57" spans="2:2" x14ac:dyDescent="0.3">
      <c r="B57" s="17"/>
    </row>
    <row r="58" spans="2:2" x14ac:dyDescent="0.3">
      <c r="B58" s="17"/>
    </row>
    <row r="59" spans="2:2" x14ac:dyDescent="0.3">
      <c r="B59" s="17"/>
    </row>
    <row r="60" spans="2:2" x14ac:dyDescent="0.3">
      <c r="B60" s="17"/>
    </row>
    <row r="61" spans="2:2" x14ac:dyDescent="0.3">
      <c r="B61" s="17"/>
    </row>
    <row r="62" spans="2:2" x14ac:dyDescent="0.3">
      <c r="B62" s="17"/>
    </row>
    <row r="63" spans="2:2" x14ac:dyDescent="0.3">
      <c r="B63" s="17"/>
    </row>
    <row r="64" spans="2:2" x14ac:dyDescent="0.3">
      <c r="B64" s="17"/>
    </row>
    <row r="65" spans="2:2" x14ac:dyDescent="0.3">
      <c r="B65" s="17"/>
    </row>
    <row r="66" spans="2:2" x14ac:dyDescent="0.3">
      <c r="B66" s="17"/>
    </row>
    <row r="67" spans="2:2" x14ac:dyDescent="0.3">
      <c r="B67" s="17"/>
    </row>
    <row r="68" spans="2:2" x14ac:dyDescent="0.3">
      <c r="B68" s="17"/>
    </row>
    <row r="69" spans="2:2" x14ac:dyDescent="0.3">
      <c r="B69" s="17"/>
    </row>
    <row r="70" spans="2:2" x14ac:dyDescent="0.3">
      <c r="B70" s="17"/>
    </row>
    <row r="71" spans="2:2" x14ac:dyDescent="0.3">
      <c r="B71" s="17"/>
    </row>
    <row r="72" spans="2:2" x14ac:dyDescent="0.3">
      <c r="B72" s="17"/>
    </row>
    <row r="73" spans="2:2" x14ac:dyDescent="0.3">
      <c r="B73" s="17"/>
    </row>
    <row r="74" spans="2:2" x14ac:dyDescent="0.3">
      <c r="B74" s="17"/>
    </row>
    <row r="75" spans="2:2" x14ac:dyDescent="0.3">
      <c r="B75" s="17"/>
    </row>
    <row r="76" spans="2:2" x14ac:dyDescent="0.3">
      <c r="B76" s="17"/>
    </row>
    <row r="77" spans="2:2" x14ac:dyDescent="0.3">
      <c r="B77" s="17"/>
    </row>
    <row r="78" spans="2:2" x14ac:dyDescent="0.3">
      <c r="B78" s="17"/>
    </row>
    <row r="79" spans="2:2" x14ac:dyDescent="0.3">
      <c r="B79" s="17"/>
    </row>
    <row r="80" spans="2:2" x14ac:dyDescent="0.3">
      <c r="B80" s="17"/>
    </row>
    <row r="81" spans="2:2" x14ac:dyDescent="0.3">
      <c r="B81" s="17"/>
    </row>
    <row r="82" spans="2:2" x14ac:dyDescent="0.3">
      <c r="B82" s="17"/>
    </row>
    <row r="83" spans="2:2" x14ac:dyDescent="0.3">
      <c r="B83" s="17"/>
    </row>
    <row r="84" spans="2:2" x14ac:dyDescent="0.3">
      <c r="B84" s="17"/>
    </row>
    <row r="85" spans="2:2" x14ac:dyDescent="0.3">
      <c r="B85" s="17"/>
    </row>
    <row r="86" spans="2:2" x14ac:dyDescent="0.3">
      <c r="B86" s="17"/>
    </row>
    <row r="87" spans="2:2" x14ac:dyDescent="0.3">
      <c r="B87" s="17"/>
    </row>
    <row r="88" spans="2:2" x14ac:dyDescent="0.3">
      <c r="B88" s="17"/>
    </row>
    <row r="89" spans="2:2" x14ac:dyDescent="0.3">
      <c r="B89" s="17"/>
    </row>
    <row r="90" spans="2:2" x14ac:dyDescent="0.3">
      <c r="B90" s="17"/>
    </row>
    <row r="91" spans="2:2" x14ac:dyDescent="0.3">
      <c r="B91" s="17"/>
    </row>
    <row r="92" spans="2:2" x14ac:dyDescent="0.3">
      <c r="B92" s="17"/>
    </row>
    <row r="93" spans="2:2" x14ac:dyDescent="0.3">
      <c r="B93" s="17"/>
    </row>
    <row r="94" spans="2:2" x14ac:dyDescent="0.3">
      <c r="B94" s="17"/>
    </row>
  </sheetData>
  <mergeCells count="11">
    <mergeCell ref="A21:B21"/>
    <mergeCell ref="A36:B36"/>
    <mergeCell ref="A25:B25"/>
    <mergeCell ref="A29:B29"/>
    <mergeCell ref="A34:B34"/>
    <mergeCell ref="A35:B35"/>
    <mergeCell ref="A12:B12"/>
    <mergeCell ref="B1:AD1"/>
    <mergeCell ref="B2:AD2"/>
    <mergeCell ref="C3:AC3"/>
    <mergeCell ref="A4:B4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94"/>
  <sheetViews>
    <sheetView workbookViewId="0">
      <selection activeCell="AD5" sqref="AD5:AD11"/>
    </sheetView>
  </sheetViews>
  <sheetFormatPr defaultRowHeight="14.4" x14ac:dyDescent="0.3"/>
  <cols>
    <col min="1" max="1" width="3.88671875" customWidth="1"/>
    <col min="2" max="2" width="29.6640625" customWidth="1"/>
    <col min="3" max="29" width="3.33203125" customWidth="1"/>
  </cols>
  <sheetData>
    <row r="1" spans="1:30" x14ac:dyDescent="0.3">
      <c r="B1" s="40" t="s">
        <v>19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</row>
    <row r="2" spans="1:30" x14ac:dyDescent="0.3">
      <c r="B2" s="41" t="s">
        <v>81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</row>
    <row r="3" spans="1:30" ht="47.25" customHeight="1" x14ac:dyDescent="0.3">
      <c r="A3" s="3" t="s">
        <v>5</v>
      </c>
      <c r="B3" s="8" t="s">
        <v>0</v>
      </c>
      <c r="C3" s="42" t="s">
        <v>1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4"/>
      <c r="AD3" s="5" t="s">
        <v>2</v>
      </c>
    </row>
    <row r="4" spans="1:30" ht="31.5" customHeight="1" x14ac:dyDescent="0.3">
      <c r="A4" s="47" t="s">
        <v>20</v>
      </c>
      <c r="B4" s="47"/>
      <c r="C4" s="37" t="s">
        <v>108</v>
      </c>
      <c r="D4" s="37" t="s">
        <v>109</v>
      </c>
      <c r="E4" s="37" t="s">
        <v>110</v>
      </c>
      <c r="F4" s="37" t="s">
        <v>111</v>
      </c>
      <c r="G4" s="37" t="s">
        <v>112</v>
      </c>
      <c r="H4" s="37" t="s">
        <v>113</v>
      </c>
      <c r="I4" s="37" t="s">
        <v>114</v>
      </c>
      <c r="J4" s="37" t="s">
        <v>115</v>
      </c>
      <c r="K4" s="37" t="s">
        <v>116</v>
      </c>
      <c r="L4" s="37" t="s">
        <v>117</v>
      </c>
      <c r="M4" s="37" t="s">
        <v>118</v>
      </c>
      <c r="N4" s="37" t="s">
        <v>119</v>
      </c>
      <c r="O4" s="37" t="s">
        <v>120</v>
      </c>
      <c r="P4" s="37" t="s">
        <v>121</v>
      </c>
      <c r="Q4" s="37" t="s">
        <v>122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26.4" x14ac:dyDescent="0.3">
      <c r="A5" s="4">
        <v>1</v>
      </c>
      <c r="B5" s="20" t="s">
        <v>47</v>
      </c>
      <c r="C5" s="4">
        <v>2</v>
      </c>
      <c r="D5" s="4">
        <v>3</v>
      </c>
      <c r="E5" s="4">
        <v>3</v>
      </c>
      <c r="F5" s="4">
        <v>2</v>
      </c>
      <c r="G5" s="4">
        <v>2</v>
      </c>
      <c r="H5" s="4">
        <v>3</v>
      </c>
      <c r="I5" s="4">
        <v>2</v>
      </c>
      <c r="J5" s="4">
        <v>3</v>
      </c>
      <c r="K5" s="4">
        <v>3</v>
      </c>
      <c r="L5" s="4">
        <v>3</v>
      </c>
      <c r="M5" s="4">
        <v>3</v>
      </c>
      <c r="N5" s="4">
        <v>3</v>
      </c>
      <c r="O5" s="4">
        <v>3</v>
      </c>
      <c r="P5" s="4">
        <v>2</v>
      </c>
      <c r="Q5" s="4">
        <v>3</v>
      </c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34">
        <f>AVERAGE(C5:AC5)</f>
        <v>2.6666666666666665</v>
      </c>
    </row>
    <row r="6" spans="1:30" ht="36.75" customHeight="1" x14ac:dyDescent="0.3">
      <c r="A6" s="4">
        <v>2</v>
      </c>
      <c r="B6" s="20" t="s">
        <v>48</v>
      </c>
      <c r="C6" s="4">
        <v>2</v>
      </c>
      <c r="D6" s="4">
        <v>3</v>
      </c>
      <c r="E6" s="4">
        <v>3</v>
      </c>
      <c r="F6" s="4">
        <v>2</v>
      </c>
      <c r="G6" s="4">
        <v>2</v>
      </c>
      <c r="H6" s="4">
        <v>3</v>
      </c>
      <c r="I6" s="4">
        <v>2</v>
      </c>
      <c r="J6" s="4">
        <v>3</v>
      </c>
      <c r="K6" s="4">
        <v>3</v>
      </c>
      <c r="L6" s="4">
        <v>3</v>
      </c>
      <c r="M6" s="4">
        <v>3</v>
      </c>
      <c r="N6" s="4">
        <v>3</v>
      </c>
      <c r="O6" s="4">
        <v>3</v>
      </c>
      <c r="P6" s="4">
        <v>2</v>
      </c>
      <c r="Q6" s="4">
        <v>2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33">
        <f t="shared" ref="AD6:AD34" si="0">AVERAGE(C6:AC6)</f>
        <v>2.6</v>
      </c>
    </row>
    <row r="7" spans="1:30" ht="27.75" customHeight="1" x14ac:dyDescent="0.3">
      <c r="A7" s="4">
        <v>3</v>
      </c>
      <c r="B7" s="20" t="s">
        <v>21</v>
      </c>
      <c r="C7" s="4">
        <v>2</v>
      </c>
      <c r="D7" s="4">
        <v>3</v>
      </c>
      <c r="E7" s="4">
        <v>3</v>
      </c>
      <c r="F7" s="4">
        <v>2</v>
      </c>
      <c r="G7" s="4">
        <v>2</v>
      </c>
      <c r="H7" s="4">
        <v>3</v>
      </c>
      <c r="I7" s="4">
        <v>2</v>
      </c>
      <c r="J7" s="4">
        <v>3</v>
      </c>
      <c r="K7" s="4">
        <v>3</v>
      </c>
      <c r="L7" s="4">
        <v>3</v>
      </c>
      <c r="M7" s="4">
        <v>3</v>
      </c>
      <c r="N7" s="4">
        <v>3</v>
      </c>
      <c r="O7" s="4">
        <v>3</v>
      </c>
      <c r="P7" s="4">
        <v>2</v>
      </c>
      <c r="Q7" s="4">
        <v>2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33">
        <f t="shared" si="0"/>
        <v>2.6</v>
      </c>
    </row>
    <row r="8" spans="1:30" ht="31.5" customHeight="1" x14ac:dyDescent="0.3">
      <c r="A8" s="4">
        <v>4</v>
      </c>
      <c r="B8" s="20" t="s">
        <v>22</v>
      </c>
      <c r="C8" s="4">
        <v>2</v>
      </c>
      <c r="D8" s="4">
        <v>3</v>
      </c>
      <c r="E8" s="4">
        <v>3</v>
      </c>
      <c r="F8" s="4">
        <v>2</v>
      </c>
      <c r="G8" s="4">
        <v>2</v>
      </c>
      <c r="H8" s="4">
        <v>3</v>
      </c>
      <c r="I8" s="4">
        <v>2</v>
      </c>
      <c r="J8" s="4">
        <v>3</v>
      </c>
      <c r="K8" s="4">
        <v>3</v>
      </c>
      <c r="L8" s="4">
        <v>3</v>
      </c>
      <c r="M8" s="4">
        <v>3</v>
      </c>
      <c r="N8" s="4">
        <v>3</v>
      </c>
      <c r="O8" s="4">
        <v>3</v>
      </c>
      <c r="P8" s="4">
        <v>2</v>
      </c>
      <c r="Q8" s="4">
        <v>2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33">
        <f t="shared" si="0"/>
        <v>2.6</v>
      </c>
    </row>
    <row r="9" spans="1:30" ht="26.4" x14ac:dyDescent="0.3">
      <c r="A9" s="4">
        <v>5</v>
      </c>
      <c r="B9" s="15" t="s">
        <v>23</v>
      </c>
      <c r="C9" s="4">
        <v>2</v>
      </c>
      <c r="D9" s="4">
        <v>3</v>
      </c>
      <c r="E9" s="4">
        <v>3</v>
      </c>
      <c r="F9" s="4">
        <v>2</v>
      </c>
      <c r="G9" s="4">
        <v>2</v>
      </c>
      <c r="H9" s="4">
        <v>3</v>
      </c>
      <c r="I9" s="4">
        <v>2</v>
      </c>
      <c r="J9" s="4">
        <v>3</v>
      </c>
      <c r="K9" s="4">
        <v>3</v>
      </c>
      <c r="L9" s="4">
        <v>3</v>
      </c>
      <c r="M9" s="4">
        <v>3</v>
      </c>
      <c r="N9" s="4">
        <v>3</v>
      </c>
      <c r="O9" s="4">
        <v>3</v>
      </c>
      <c r="P9" s="4">
        <v>2</v>
      </c>
      <c r="Q9" s="4">
        <v>2</v>
      </c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33">
        <f t="shared" si="0"/>
        <v>2.6</v>
      </c>
    </row>
    <row r="10" spans="1:30" ht="38.25" customHeight="1" x14ac:dyDescent="0.3">
      <c r="A10" s="4">
        <v>6</v>
      </c>
      <c r="B10" s="15" t="s">
        <v>24</v>
      </c>
      <c r="C10" s="4">
        <v>2</v>
      </c>
      <c r="D10" s="4">
        <v>3</v>
      </c>
      <c r="E10" s="4">
        <v>3</v>
      </c>
      <c r="F10" s="4">
        <v>2</v>
      </c>
      <c r="G10" s="4">
        <v>2</v>
      </c>
      <c r="H10" s="4">
        <v>3</v>
      </c>
      <c r="I10" s="4">
        <v>2</v>
      </c>
      <c r="J10" s="4">
        <v>3</v>
      </c>
      <c r="K10" s="4">
        <v>3</v>
      </c>
      <c r="L10" s="4">
        <v>3</v>
      </c>
      <c r="M10" s="4">
        <v>3</v>
      </c>
      <c r="N10" s="4">
        <v>3</v>
      </c>
      <c r="O10" s="4">
        <v>3</v>
      </c>
      <c r="P10" s="4">
        <v>2</v>
      </c>
      <c r="Q10" s="4">
        <v>2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33">
        <f t="shared" si="0"/>
        <v>2.6</v>
      </c>
    </row>
    <row r="11" spans="1:30" ht="44.25" customHeight="1" x14ac:dyDescent="0.3">
      <c r="A11" s="4">
        <v>7</v>
      </c>
      <c r="B11" s="15" t="s">
        <v>25</v>
      </c>
      <c r="C11" s="4">
        <v>2</v>
      </c>
      <c r="D11" s="4">
        <v>3</v>
      </c>
      <c r="E11" s="4">
        <v>3</v>
      </c>
      <c r="F11" s="4">
        <v>2</v>
      </c>
      <c r="G11" s="4">
        <v>2</v>
      </c>
      <c r="H11" s="4">
        <v>3</v>
      </c>
      <c r="I11" s="4">
        <v>2</v>
      </c>
      <c r="J11" s="4">
        <v>3</v>
      </c>
      <c r="K11" s="4">
        <v>3</v>
      </c>
      <c r="L11" s="4">
        <v>3</v>
      </c>
      <c r="M11" s="4">
        <v>3</v>
      </c>
      <c r="N11" s="4">
        <v>3</v>
      </c>
      <c r="O11" s="4">
        <v>3</v>
      </c>
      <c r="P11" s="4">
        <v>2</v>
      </c>
      <c r="Q11" s="4">
        <v>2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33">
        <f t="shared" si="0"/>
        <v>2.6</v>
      </c>
    </row>
    <row r="12" spans="1:30" ht="24.75" customHeight="1" x14ac:dyDescent="0.3">
      <c r="A12" s="47" t="s">
        <v>26</v>
      </c>
      <c r="B12" s="47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ht="39.6" x14ac:dyDescent="0.3">
      <c r="A13" s="4">
        <v>8</v>
      </c>
      <c r="B13" s="20" t="s">
        <v>27</v>
      </c>
      <c r="C13" s="4">
        <v>2</v>
      </c>
      <c r="D13" s="4">
        <v>2</v>
      </c>
      <c r="E13" s="4">
        <v>2</v>
      </c>
      <c r="F13" s="4">
        <v>2</v>
      </c>
      <c r="G13" s="4">
        <v>2</v>
      </c>
      <c r="H13" s="4">
        <v>2</v>
      </c>
      <c r="I13" s="4">
        <v>2</v>
      </c>
      <c r="J13" s="4">
        <v>3</v>
      </c>
      <c r="K13" s="4">
        <v>3</v>
      </c>
      <c r="L13" s="4">
        <v>3</v>
      </c>
      <c r="M13" s="4">
        <v>2</v>
      </c>
      <c r="N13" s="4">
        <v>2</v>
      </c>
      <c r="O13" s="4">
        <v>2</v>
      </c>
      <c r="P13" s="4">
        <v>3</v>
      </c>
      <c r="Q13" s="4">
        <v>3</v>
      </c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33">
        <f t="shared" si="0"/>
        <v>2.3333333333333335</v>
      </c>
    </row>
    <row r="14" spans="1:30" ht="44.25" customHeight="1" x14ac:dyDescent="0.3">
      <c r="A14" s="4">
        <v>9</v>
      </c>
      <c r="B14" s="20" t="s">
        <v>28</v>
      </c>
      <c r="C14" s="4">
        <v>2</v>
      </c>
      <c r="D14" s="4">
        <v>3</v>
      </c>
      <c r="E14" s="4">
        <v>3</v>
      </c>
      <c r="F14" s="4">
        <v>2</v>
      </c>
      <c r="G14" s="4">
        <v>2</v>
      </c>
      <c r="H14" s="4">
        <v>2</v>
      </c>
      <c r="I14" s="4">
        <v>2</v>
      </c>
      <c r="J14" s="4">
        <v>3</v>
      </c>
      <c r="K14" s="4">
        <v>3</v>
      </c>
      <c r="L14" s="4">
        <v>3</v>
      </c>
      <c r="M14" s="4">
        <v>2</v>
      </c>
      <c r="N14" s="4">
        <v>2</v>
      </c>
      <c r="O14" s="4">
        <v>2</v>
      </c>
      <c r="P14" s="4">
        <v>3</v>
      </c>
      <c r="Q14" s="4">
        <v>3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33">
        <f t="shared" si="0"/>
        <v>2.4666666666666668</v>
      </c>
    </row>
    <row r="15" spans="1:30" ht="21" customHeight="1" x14ac:dyDescent="0.3">
      <c r="A15" s="4">
        <v>10</v>
      </c>
      <c r="B15" s="20" t="s">
        <v>29</v>
      </c>
      <c r="C15" s="4">
        <v>2</v>
      </c>
      <c r="D15" s="4">
        <v>3</v>
      </c>
      <c r="E15" s="4">
        <v>3</v>
      </c>
      <c r="F15" s="4">
        <v>2</v>
      </c>
      <c r="G15" s="4">
        <v>2</v>
      </c>
      <c r="H15" s="4">
        <v>2</v>
      </c>
      <c r="I15" s="4">
        <v>2</v>
      </c>
      <c r="J15" s="4">
        <v>3</v>
      </c>
      <c r="K15" s="4">
        <v>3</v>
      </c>
      <c r="L15" s="4">
        <v>3</v>
      </c>
      <c r="M15" s="4">
        <v>2</v>
      </c>
      <c r="N15" s="4">
        <v>2</v>
      </c>
      <c r="O15" s="4">
        <v>2</v>
      </c>
      <c r="P15" s="4">
        <v>3</v>
      </c>
      <c r="Q15" s="4">
        <v>3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33">
        <f t="shared" si="0"/>
        <v>2.4666666666666668</v>
      </c>
    </row>
    <row r="16" spans="1:30" ht="37.5" customHeight="1" x14ac:dyDescent="0.3">
      <c r="A16" s="4">
        <v>11</v>
      </c>
      <c r="B16" s="20" t="s">
        <v>30</v>
      </c>
      <c r="C16" s="4">
        <v>2</v>
      </c>
      <c r="D16" s="4">
        <v>3</v>
      </c>
      <c r="E16" s="4">
        <v>3</v>
      </c>
      <c r="F16" s="4">
        <v>2</v>
      </c>
      <c r="G16" s="4">
        <v>2</v>
      </c>
      <c r="H16" s="4">
        <v>2</v>
      </c>
      <c r="I16" s="4">
        <v>2</v>
      </c>
      <c r="J16" s="4">
        <v>3</v>
      </c>
      <c r="K16" s="4">
        <v>3</v>
      </c>
      <c r="L16" s="4">
        <v>3</v>
      </c>
      <c r="M16" s="4">
        <v>2</v>
      </c>
      <c r="N16" s="4">
        <v>2</v>
      </c>
      <c r="O16" s="4">
        <v>2</v>
      </c>
      <c r="P16" s="4">
        <v>3</v>
      </c>
      <c r="Q16" s="4">
        <v>3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33">
        <f t="shared" si="0"/>
        <v>2.4666666666666668</v>
      </c>
    </row>
    <row r="17" spans="1:30" ht="33.75" customHeight="1" x14ac:dyDescent="0.3">
      <c r="A17" s="4">
        <v>12</v>
      </c>
      <c r="B17" s="15" t="s">
        <v>31</v>
      </c>
      <c r="C17" s="4">
        <v>2</v>
      </c>
      <c r="D17" s="4">
        <v>3</v>
      </c>
      <c r="E17" s="4">
        <v>3</v>
      </c>
      <c r="F17" s="4">
        <v>2</v>
      </c>
      <c r="G17" s="4">
        <v>2</v>
      </c>
      <c r="H17" s="4">
        <v>2</v>
      </c>
      <c r="I17" s="4">
        <v>2</v>
      </c>
      <c r="J17" s="4">
        <v>3</v>
      </c>
      <c r="K17" s="4">
        <v>3</v>
      </c>
      <c r="L17" s="4">
        <v>3</v>
      </c>
      <c r="M17" s="4">
        <v>2</v>
      </c>
      <c r="N17" s="4">
        <v>2</v>
      </c>
      <c r="O17" s="4">
        <v>2</v>
      </c>
      <c r="P17" s="4">
        <v>3</v>
      </c>
      <c r="Q17" s="4">
        <v>3</v>
      </c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33">
        <f t="shared" si="0"/>
        <v>2.4666666666666668</v>
      </c>
    </row>
    <row r="18" spans="1:30" ht="33.75" customHeight="1" x14ac:dyDescent="0.3">
      <c r="A18" s="4">
        <v>13</v>
      </c>
      <c r="B18" s="15" t="s">
        <v>32</v>
      </c>
      <c r="C18" s="4">
        <v>2</v>
      </c>
      <c r="D18" s="4">
        <v>3</v>
      </c>
      <c r="E18" s="4">
        <v>3</v>
      </c>
      <c r="F18" s="4">
        <v>2</v>
      </c>
      <c r="G18" s="4">
        <v>2</v>
      </c>
      <c r="H18" s="4">
        <v>2</v>
      </c>
      <c r="I18" s="4">
        <v>2</v>
      </c>
      <c r="J18" s="4">
        <v>3</v>
      </c>
      <c r="K18" s="4">
        <v>3</v>
      </c>
      <c r="L18" s="4">
        <v>3</v>
      </c>
      <c r="M18" s="4">
        <v>2</v>
      </c>
      <c r="N18" s="4">
        <v>2</v>
      </c>
      <c r="O18" s="4">
        <v>2</v>
      </c>
      <c r="P18" s="4">
        <v>3</v>
      </c>
      <c r="Q18" s="4">
        <v>3</v>
      </c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33">
        <f t="shared" si="0"/>
        <v>2.4666666666666668</v>
      </c>
    </row>
    <row r="19" spans="1:30" ht="33.75" customHeight="1" x14ac:dyDescent="0.3">
      <c r="A19" s="4">
        <v>14</v>
      </c>
      <c r="B19" s="15" t="s">
        <v>33</v>
      </c>
      <c r="C19" s="4">
        <v>2</v>
      </c>
      <c r="D19" s="4">
        <v>3</v>
      </c>
      <c r="E19" s="4">
        <v>3</v>
      </c>
      <c r="F19" s="4">
        <v>2</v>
      </c>
      <c r="G19" s="4">
        <v>2</v>
      </c>
      <c r="H19" s="4">
        <v>2</v>
      </c>
      <c r="I19" s="4">
        <v>2</v>
      </c>
      <c r="J19" s="4">
        <v>3</v>
      </c>
      <c r="K19" s="4">
        <v>3</v>
      </c>
      <c r="L19" s="4">
        <v>3</v>
      </c>
      <c r="M19" s="4">
        <v>2</v>
      </c>
      <c r="N19" s="4">
        <v>2</v>
      </c>
      <c r="O19" s="4">
        <v>2</v>
      </c>
      <c r="P19" s="4">
        <v>3</v>
      </c>
      <c r="Q19" s="4">
        <v>3</v>
      </c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33">
        <f t="shared" si="0"/>
        <v>2.4666666666666668</v>
      </c>
    </row>
    <row r="20" spans="1:30" ht="39.75" customHeight="1" x14ac:dyDescent="0.3">
      <c r="A20" s="4">
        <v>15</v>
      </c>
      <c r="B20" s="15" t="s">
        <v>34</v>
      </c>
      <c r="C20" s="4">
        <v>2</v>
      </c>
      <c r="D20" s="4">
        <v>3</v>
      </c>
      <c r="E20" s="4">
        <v>3</v>
      </c>
      <c r="F20" s="4">
        <v>2</v>
      </c>
      <c r="G20" s="4">
        <v>2</v>
      </c>
      <c r="H20" s="4">
        <v>2</v>
      </c>
      <c r="I20" s="4">
        <v>2</v>
      </c>
      <c r="J20" s="4">
        <v>2</v>
      </c>
      <c r="K20" s="4">
        <v>2</v>
      </c>
      <c r="L20" s="4">
        <v>2</v>
      </c>
      <c r="M20" s="4">
        <v>2</v>
      </c>
      <c r="N20" s="4">
        <v>2</v>
      </c>
      <c r="O20" s="4">
        <v>2</v>
      </c>
      <c r="P20" s="4">
        <v>3</v>
      </c>
      <c r="Q20" s="4">
        <v>3</v>
      </c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33">
        <f t="shared" si="0"/>
        <v>2.2666666666666666</v>
      </c>
    </row>
    <row r="21" spans="1:30" ht="14.25" customHeight="1" x14ac:dyDescent="0.3">
      <c r="A21" s="48" t="s">
        <v>35</v>
      </c>
      <c r="B21" s="49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ht="20.25" customHeight="1" x14ac:dyDescent="0.3">
      <c r="A22" s="4">
        <v>16</v>
      </c>
      <c r="B22" s="20" t="s">
        <v>36</v>
      </c>
      <c r="C22" s="4">
        <v>2</v>
      </c>
      <c r="D22" s="4">
        <v>2</v>
      </c>
      <c r="E22" s="4">
        <v>2</v>
      </c>
      <c r="F22" s="4">
        <v>2</v>
      </c>
      <c r="G22" s="4">
        <v>2</v>
      </c>
      <c r="H22" s="4">
        <v>2</v>
      </c>
      <c r="I22" s="4">
        <v>2</v>
      </c>
      <c r="J22" s="4">
        <v>2</v>
      </c>
      <c r="K22" s="4">
        <v>2</v>
      </c>
      <c r="L22" s="4">
        <v>2</v>
      </c>
      <c r="M22" s="4">
        <v>2</v>
      </c>
      <c r="N22" s="4">
        <v>2</v>
      </c>
      <c r="O22" s="4">
        <v>2</v>
      </c>
      <c r="P22" s="4">
        <v>2</v>
      </c>
      <c r="Q22" s="4">
        <v>2</v>
      </c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>
        <f t="shared" si="0"/>
        <v>2</v>
      </c>
    </row>
    <row r="23" spans="1:30" ht="90" customHeight="1" x14ac:dyDescent="0.3">
      <c r="A23" s="4">
        <v>17</v>
      </c>
      <c r="B23" s="21" t="s">
        <v>37</v>
      </c>
      <c r="C23" s="4">
        <v>2</v>
      </c>
      <c r="D23" s="4">
        <v>2</v>
      </c>
      <c r="E23" s="4">
        <v>2</v>
      </c>
      <c r="F23" s="4">
        <v>2</v>
      </c>
      <c r="G23" s="4">
        <v>2</v>
      </c>
      <c r="H23" s="4">
        <v>2</v>
      </c>
      <c r="I23" s="4">
        <v>2</v>
      </c>
      <c r="J23" s="4">
        <v>2</v>
      </c>
      <c r="K23" s="4">
        <v>2</v>
      </c>
      <c r="L23" s="4">
        <v>2</v>
      </c>
      <c r="M23" s="4">
        <v>2</v>
      </c>
      <c r="N23" s="4">
        <v>2</v>
      </c>
      <c r="O23" s="4">
        <v>2</v>
      </c>
      <c r="P23" s="4">
        <v>2</v>
      </c>
      <c r="Q23" s="4">
        <v>2</v>
      </c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>
        <f t="shared" si="0"/>
        <v>2</v>
      </c>
    </row>
    <row r="24" spans="1:30" ht="30.75" customHeight="1" x14ac:dyDescent="0.3">
      <c r="A24" s="4">
        <v>18</v>
      </c>
      <c r="B24" s="22" t="s">
        <v>49</v>
      </c>
      <c r="C24" s="4">
        <v>2</v>
      </c>
      <c r="D24" s="4">
        <v>2</v>
      </c>
      <c r="E24" s="4">
        <v>2</v>
      </c>
      <c r="F24" s="4">
        <v>2</v>
      </c>
      <c r="G24" s="4">
        <v>2</v>
      </c>
      <c r="H24" s="4">
        <v>2</v>
      </c>
      <c r="I24" s="4">
        <v>2</v>
      </c>
      <c r="J24" s="4">
        <v>2</v>
      </c>
      <c r="K24" s="4">
        <v>2</v>
      </c>
      <c r="L24" s="4">
        <v>2</v>
      </c>
      <c r="M24" s="4">
        <v>2</v>
      </c>
      <c r="N24" s="4">
        <v>2</v>
      </c>
      <c r="O24" s="4">
        <v>2</v>
      </c>
      <c r="P24" s="4">
        <v>2</v>
      </c>
      <c r="Q24" s="4">
        <v>2</v>
      </c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>
        <f t="shared" si="0"/>
        <v>2</v>
      </c>
    </row>
    <row r="25" spans="1:30" ht="19.5" customHeight="1" x14ac:dyDescent="0.3">
      <c r="A25" s="51" t="s">
        <v>38</v>
      </c>
      <c r="B25" s="51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ht="37.5" customHeight="1" x14ac:dyDescent="0.3">
      <c r="A26" s="4">
        <v>19</v>
      </c>
      <c r="B26" s="20" t="s">
        <v>39</v>
      </c>
      <c r="C26" s="4">
        <v>2</v>
      </c>
      <c r="D26" s="4">
        <v>2</v>
      </c>
      <c r="E26" s="4">
        <v>2</v>
      </c>
      <c r="F26" s="4">
        <v>2</v>
      </c>
      <c r="G26" s="4">
        <v>2</v>
      </c>
      <c r="H26" s="4">
        <v>2</v>
      </c>
      <c r="I26" s="4">
        <v>2</v>
      </c>
      <c r="J26" s="4">
        <v>2</v>
      </c>
      <c r="K26" s="4">
        <v>3</v>
      </c>
      <c r="L26" s="4">
        <v>2</v>
      </c>
      <c r="M26" s="4">
        <v>2</v>
      </c>
      <c r="N26" s="4">
        <v>3</v>
      </c>
      <c r="O26" s="4">
        <v>2</v>
      </c>
      <c r="P26" s="4">
        <v>3</v>
      </c>
      <c r="Q26" s="4">
        <v>3</v>
      </c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33">
        <f t="shared" si="0"/>
        <v>2.2666666666666666</v>
      </c>
    </row>
    <row r="27" spans="1:30" ht="33.75" customHeight="1" x14ac:dyDescent="0.3">
      <c r="A27" s="4">
        <v>20</v>
      </c>
      <c r="B27" s="20" t="s">
        <v>40</v>
      </c>
      <c r="C27" s="4">
        <v>2</v>
      </c>
      <c r="D27" s="4">
        <v>2</v>
      </c>
      <c r="E27" s="4">
        <v>2</v>
      </c>
      <c r="F27" s="4">
        <v>2</v>
      </c>
      <c r="G27" s="4">
        <v>2</v>
      </c>
      <c r="H27" s="4">
        <v>2</v>
      </c>
      <c r="I27" s="4">
        <v>2</v>
      </c>
      <c r="J27" s="4">
        <v>3</v>
      </c>
      <c r="K27" s="4">
        <v>3</v>
      </c>
      <c r="L27" s="4">
        <v>2</v>
      </c>
      <c r="M27" s="4">
        <v>2</v>
      </c>
      <c r="N27" s="4">
        <v>3</v>
      </c>
      <c r="O27" s="4">
        <v>2</v>
      </c>
      <c r="P27" s="4">
        <v>3</v>
      </c>
      <c r="Q27" s="4">
        <v>2</v>
      </c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33">
        <f t="shared" si="0"/>
        <v>2.2666666666666666</v>
      </c>
    </row>
    <row r="28" spans="1:30" ht="36.75" customHeight="1" x14ac:dyDescent="0.3">
      <c r="A28" s="4">
        <v>21</v>
      </c>
      <c r="B28" s="20" t="s">
        <v>41</v>
      </c>
      <c r="C28" s="4">
        <v>2</v>
      </c>
      <c r="D28" s="4">
        <v>2</v>
      </c>
      <c r="E28" s="4">
        <v>2</v>
      </c>
      <c r="F28" s="4">
        <v>2</v>
      </c>
      <c r="G28" s="4">
        <v>2</v>
      </c>
      <c r="H28" s="4">
        <v>2</v>
      </c>
      <c r="I28" s="4">
        <v>2</v>
      </c>
      <c r="J28" s="4">
        <v>3</v>
      </c>
      <c r="K28" s="4">
        <v>3</v>
      </c>
      <c r="L28" s="4">
        <v>2</v>
      </c>
      <c r="M28" s="4">
        <v>2</v>
      </c>
      <c r="N28" s="4">
        <v>3</v>
      </c>
      <c r="O28" s="4">
        <v>2</v>
      </c>
      <c r="P28" s="4">
        <v>3</v>
      </c>
      <c r="Q28" s="4">
        <v>3</v>
      </c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33">
        <f t="shared" si="0"/>
        <v>2.3333333333333335</v>
      </c>
    </row>
    <row r="29" spans="1:30" ht="26.25" customHeight="1" x14ac:dyDescent="0.3">
      <c r="A29" s="47" t="s">
        <v>42</v>
      </c>
      <c r="B29" s="47"/>
      <c r="C29" s="4">
        <v>2</v>
      </c>
      <c r="D29" s="4">
        <v>2</v>
      </c>
      <c r="E29" s="4">
        <v>2</v>
      </c>
      <c r="F29" s="4">
        <v>2</v>
      </c>
      <c r="G29" s="4">
        <v>2</v>
      </c>
      <c r="H29" s="4">
        <v>2</v>
      </c>
      <c r="I29" s="4">
        <v>2</v>
      </c>
      <c r="J29" s="4">
        <v>3</v>
      </c>
      <c r="K29" s="4">
        <v>3</v>
      </c>
      <c r="L29" s="4">
        <v>2</v>
      </c>
      <c r="M29" s="4">
        <v>2</v>
      </c>
      <c r="N29" s="4">
        <v>3</v>
      </c>
      <c r="O29" s="4">
        <v>2</v>
      </c>
      <c r="P29" s="4">
        <v>3</v>
      </c>
      <c r="Q29" s="4">
        <v>3</v>
      </c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33"/>
    </row>
    <row r="30" spans="1:30" ht="33.75" customHeight="1" x14ac:dyDescent="0.3">
      <c r="A30" s="4">
        <v>22</v>
      </c>
      <c r="B30" s="20" t="s">
        <v>43</v>
      </c>
      <c r="C30" s="4">
        <v>2</v>
      </c>
      <c r="D30" s="4">
        <v>2</v>
      </c>
      <c r="E30" s="4">
        <v>2</v>
      </c>
      <c r="F30" s="4">
        <v>2</v>
      </c>
      <c r="G30" s="4">
        <v>2</v>
      </c>
      <c r="H30" s="4">
        <v>2</v>
      </c>
      <c r="I30" s="4">
        <v>2</v>
      </c>
      <c r="J30" s="4">
        <v>3</v>
      </c>
      <c r="K30" s="4">
        <v>3</v>
      </c>
      <c r="L30" s="4">
        <v>2</v>
      </c>
      <c r="M30" s="4">
        <v>2</v>
      </c>
      <c r="N30" s="4">
        <v>3</v>
      </c>
      <c r="O30" s="4">
        <v>2</v>
      </c>
      <c r="P30" s="4">
        <v>3</v>
      </c>
      <c r="Q30" s="4">
        <v>3</v>
      </c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33">
        <f t="shared" si="0"/>
        <v>2.3333333333333335</v>
      </c>
    </row>
    <row r="31" spans="1:30" ht="27.75" customHeight="1" x14ac:dyDescent="0.3">
      <c r="A31" s="4">
        <v>23</v>
      </c>
      <c r="B31" s="20" t="s">
        <v>44</v>
      </c>
      <c r="C31" s="4">
        <v>2</v>
      </c>
      <c r="D31" s="4">
        <v>2</v>
      </c>
      <c r="E31" s="4">
        <v>2</v>
      </c>
      <c r="F31" s="4">
        <v>2</v>
      </c>
      <c r="G31" s="4">
        <v>2</v>
      </c>
      <c r="H31" s="4">
        <v>2</v>
      </c>
      <c r="I31" s="4">
        <v>2</v>
      </c>
      <c r="J31" s="4">
        <v>3</v>
      </c>
      <c r="K31" s="4">
        <v>3</v>
      </c>
      <c r="L31" s="4">
        <v>2</v>
      </c>
      <c r="M31" s="4">
        <v>2</v>
      </c>
      <c r="N31" s="4">
        <v>3</v>
      </c>
      <c r="O31" s="4">
        <v>2</v>
      </c>
      <c r="P31" s="4">
        <v>3</v>
      </c>
      <c r="Q31" s="4">
        <v>3</v>
      </c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33">
        <f t="shared" si="0"/>
        <v>2.3333333333333335</v>
      </c>
    </row>
    <row r="32" spans="1:30" ht="33.75" customHeight="1" x14ac:dyDescent="0.3">
      <c r="A32" s="4">
        <v>24</v>
      </c>
      <c r="B32" s="20" t="s">
        <v>45</v>
      </c>
      <c r="C32" s="4">
        <v>2</v>
      </c>
      <c r="D32" s="4">
        <v>2</v>
      </c>
      <c r="E32" s="4">
        <v>2</v>
      </c>
      <c r="F32" s="4">
        <v>2</v>
      </c>
      <c r="G32" s="4">
        <v>2</v>
      </c>
      <c r="H32" s="4">
        <v>2</v>
      </c>
      <c r="I32" s="4">
        <v>2</v>
      </c>
      <c r="J32" s="4">
        <v>3</v>
      </c>
      <c r="K32" s="4">
        <v>3</v>
      </c>
      <c r="L32" s="4">
        <v>2</v>
      </c>
      <c r="M32" s="4">
        <v>2</v>
      </c>
      <c r="N32" s="4">
        <v>3</v>
      </c>
      <c r="O32" s="4">
        <v>2</v>
      </c>
      <c r="P32" s="4">
        <v>2</v>
      </c>
      <c r="Q32" s="4">
        <v>3</v>
      </c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33">
        <f t="shared" si="0"/>
        <v>2.2666666666666666</v>
      </c>
    </row>
    <row r="33" spans="1:30" ht="33.75" customHeight="1" x14ac:dyDescent="0.3">
      <c r="A33" s="4">
        <v>25</v>
      </c>
      <c r="B33" s="20" t="s">
        <v>46</v>
      </c>
      <c r="C33" s="4">
        <v>2</v>
      </c>
      <c r="D33" s="4">
        <v>2</v>
      </c>
      <c r="E33" s="4">
        <v>2</v>
      </c>
      <c r="F33" s="4">
        <v>2</v>
      </c>
      <c r="G33" s="4">
        <v>2</v>
      </c>
      <c r="H33" s="4">
        <v>2</v>
      </c>
      <c r="I33" s="4">
        <v>2</v>
      </c>
      <c r="J33" s="4">
        <v>3</v>
      </c>
      <c r="K33" s="4">
        <v>3</v>
      </c>
      <c r="L33" s="4">
        <v>2</v>
      </c>
      <c r="M33" s="4">
        <v>2</v>
      </c>
      <c r="N33" s="4">
        <v>3</v>
      </c>
      <c r="O33" s="4">
        <v>2</v>
      </c>
      <c r="P33" s="4">
        <v>2</v>
      </c>
      <c r="Q33" s="4">
        <v>3</v>
      </c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33">
        <f t="shared" si="0"/>
        <v>2.2666666666666666</v>
      </c>
    </row>
    <row r="34" spans="1:30" ht="21.75" customHeight="1" x14ac:dyDescent="0.3">
      <c r="A34" s="45" t="s">
        <v>3</v>
      </c>
      <c r="B34" s="45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 t="e">
        <f t="shared" ref="R34:AC34" si="1">AVERAGE(R5:R33)</f>
        <v>#DIV/0!</v>
      </c>
      <c r="S34" s="4" t="e">
        <f t="shared" si="1"/>
        <v>#DIV/0!</v>
      </c>
      <c r="T34" s="4" t="e">
        <f t="shared" si="1"/>
        <v>#DIV/0!</v>
      </c>
      <c r="U34" s="4" t="e">
        <f t="shared" si="1"/>
        <v>#DIV/0!</v>
      </c>
      <c r="V34" s="4" t="e">
        <f t="shared" si="1"/>
        <v>#DIV/0!</v>
      </c>
      <c r="W34" s="4" t="e">
        <f t="shared" si="1"/>
        <v>#DIV/0!</v>
      </c>
      <c r="X34" s="4" t="e">
        <f t="shared" si="1"/>
        <v>#DIV/0!</v>
      </c>
      <c r="Y34" s="4" t="e">
        <f t="shared" si="1"/>
        <v>#DIV/0!</v>
      </c>
      <c r="Z34" s="4" t="e">
        <f t="shared" si="1"/>
        <v>#DIV/0!</v>
      </c>
      <c r="AA34" s="4" t="e">
        <f t="shared" si="1"/>
        <v>#DIV/0!</v>
      </c>
      <c r="AB34" s="4" t="e">
        <f t="shared" si="1"/>
        <v>#DIV/0!</v>
      </c>
      <c r="AC34" s="4" t="e">
        <f t="shared" si="1"/>
        <v>#DIV/0!</v>
      </c>
      <c r="AD34" s="4" t="e">
        <f t="shared" si="0"/>
        <v>#DIV/0!</v>
      </c>
    </row>
    <row r="35" spans="1:30" x14ac:dyDescent="0.3">
      <c r="A35" s="46" t="s">
        <v>18</v>
      </c>
      <c r="B35" s="46"/>
      <c r="C35" s="2">
        <f>SUM(C5:C33)</f>
        <v>52</v>
      </c>
      <c r="D35" s="2">
        <f t="shared" ref="D35:AC35" si="2">SUM(D5:D33)</f>
        <v>66</v>
      </c>
      <c r="E35" s="2">
        <f t="shared" si="2"/>
        <v>66</v>
      </c>
      <c r="F35" s="2">
        <f t="shared" si="2"/>
        <v>52</v>
      </c>
      <c r="G35" s="2">
        <f t="shared" si="2"/>
        <v>52</v>
      </c>
      <c r="H35" s="2">
        <f t="shared" si="2"/>
        <v>59</v>
      </c>
      <c r="I35" s="2">
        <f t="shared" si="2"/>
        <v>52</v>
      </c>
      <c r="J35" s="2">
        <f t="shared" si="2"/>
        <v>73</v>
      </c>
      <c r="K35" s="2">
        <f t="shared" si="2"/>
        <v>74</v>
      </c>
      <c r="L35" s="2">
        <f t="shared" si="2"/>
        <v>66</v>
      </c>
      <c r="M35" s="2">
        <f t="shared" si="2"/>
        <v>59</v>
      </c>
      <c r="N35" s="2">
        <f t="shared" si="2"/>
        <v>67</v>
      </c>
      <c r="O35" s="2">
        <f t="shared" si="2"/>
        <v>59</v>
      </c>
      <c r="P35" s="2">
        <f t="shared" si="2"/>
        <v>66</v>
      </c>
      <c r="Q35" s="2">
        <f t="shared" si="2"/>
        <v>68</v>
      </c>
      <c r="R35" s="2">
        <f t="shared" si="2"/>
        <v>0</v>
      </c>
      <c r="S35" s="2">
        <f t="shared" si="2"/>
        <v>0</v>
      </c>
      <c r="T35" s="2">
        <f t="shared" si="2"/>
        <v>0</v>
      </c>
      <c r="U35" s="2">
        <f t="shared" si="2"/>
        <v>0</v>
      </c>
      <c r="V35" s="2">
        <f t="shared" si="2"/>
        <v>0</v>
      </c>
      <c r="W35" s="2">
        <f t="shared" si="2"/>
        <v>0</v>
      </c>
      <c r="X35" s="2">
        <f t="shared" si="2"/>
        <v>0</v>
      </c>
      <c r="Y35" s="2">
        <f t="shared" si="2"/>
        <v>0</v>
      </c>
      <c r="Z35" s="2">
        <f t="shared" si="2"/>
        <v>0</v>
      </c>
      <c r="AA35" s="2">
        <f t="shared" si="2"/>
        <v>0</v>
      </c>
      <c r="AB35" s="2">
        <f t="shared" si="2"/>
        <v>0</v>
      </c>
      <c r="AC35" s="2">
        <f t="shared" si="2"/>
        <v>0</v>
      </c>
      <c r="AD35" s="2"/>
    </row>
    <row r="36" spans="1:30" ht="28.5" customHeight="1" x14ac:dyDescent="0.3">
      <c r="A36" s="38" t="s">
        <v>50</v>
      </c>
      <c r="B36" s="50"/>
      <c r="C36" s="37" t="s">
        <v>108</v>
      </c>
      <c r="D36" s="37" t="s">
        <v>109</v>
      </c>
      <c r="E36" s="37" t="s">
        <v>110</v>
      </c>
      <c r="F36" s="37" t="s">
        <v>111</v>
      </c>
      <c r="G36" s="37" t="s">
        <v>112</v>
      </c>
      <c r="H36" s="37" t="s">
        <v>113</v>
      </c>
      <c r="I36" s="37" t="s">
        <v>114</v>
      </c>
      <c r="J36" s="37" t="s">
        <v>115</v>
      </c>
      <c r="K36" s="37" t="s">
        <v>116</v>
      </c>
      <c r="L36" s="37" t="s">
        <v>117</v>
      </c>
      <c r="M36" s="37" t="s">
        <v>118</v>
      </c>
      <c r="N36" s="37" t="s">
        <v>119</v>
      </c>
      <c r="O36" s="37" t="s">
        <v>120</v>
      </c>
      <c r="P36" s="37" t="s">
        <v>121</v>
      </c>
      <c r="Q36" s="37" t="s">
        <v>122</v>
      </c>
      <c r="R36" s="18">
        <v>16</v>
      </c>
      <c r="S36" s="18">
        <v>17</v>
      </c>
      <c r="T36" s="18">
        <v>18</v>
      </c>
      <c r="U36" s="18">
        <v>19</v>
      </c>
      <c r="V36" s="18">
        <v>20</v>
      </c>
      <c r="W36" s="18">
        <v>21</v>
      </c>
      <c r="X36" s="18">
        <v>22</v>
      </c>
      <c r="Y36" s="18">
        <v>23</v>
      </c>
      <c r="Z36" s="18">
        <v>24</v>
      </c>
      <c r="AA36" s="18">
        <v>25</v>
      </c>
      <c r="AB36" s="18">
        <v>26</v>
      </c>
      <c r="AC36" s="18">
        <v>27</v>
      </c>
      <c r="AD36" s="2"/>
    </row>
    <row r="37" spans="1:30" x14ac:dyDescent="0.3">
      <c r="B37" s="17"/>
    </row>
    <row r="38" spans="1:30" x14ac:dyDescent="0.3">
      <c r="B38" s="17"/>
    </row>
    <row r="39" spans="1:30" x14ac:dyDescent="0.3">
      <c r="B39" s="17"/>
    </row>
    <row r="40" spans="1:30" x14ac:dyDescent="0.3">
      <c r="B40" s="17"/>
    </row>
    <row r="41" spans="1:30" x14ac:dyDescent="0.3">
      <c r="B41" s="17"/>
    </row>
    <row r="42" spans="1:30" x14ac:dyDescent="0.3">
      <c r="B42" s="17"/>
    </row>
    <row r="43" spans="1:30" x14ac:dyDescent="0.3">
      <c r="B43" s="17"/>
    </row>
    <row r="44" spans="1:30" x14ac:dyDescent="0.3">
      <c r="B44" s="17"/>
    </row>
    <row r="45" spans="1:30" x14ac:dyDescent="0.3">
      <c r="B45" s="17"/>
    </row>
    <row r="46" spans="1:30" x14ac:dyDescent="0.3">
      <c r="B46" s="17"/>
    </row>
    <row r="47" spans="1:30" x14ac:dyDescent="0.3">
      <c r="B47" s="17"/>
    </row>
    <row r="48" spans="1:30" x14ac:dyDescent="0.3">
      <c r="B48" s="17"/>
    </row>
    <row r="49" spans="2:2" x14ac:dyDescent="0.3">
      <c r="B49" s="17"/>
    </row>
    <row r="50" spans="2:2" x14ac:dyDescent="0.3">
      <c r="B50" s="17"/>
    </row>
    <row r="51" spans="2:2" x14ac:dyDescent="0.3">
      <c r="B51" s="17"/>
    </row>
    <row r="52" spans="2:2" x14ac:dyDescent="0.3">
      <c r="B52" s="17"/>
    </row>
    <row r="53" spans="2:2" x14ac:dyDescent="0.3">
      <c r="B53" s="17"/>
    </row>
    <row r="54" spans="2:2" x14ac:dyDescent="0.3">
      <c r="B54" s="17"/>
    </row>
    <row r="55" spans="2:2" x14ac:dyDescent="0.3">
      <c r="B55" s="17"/>
    </row>
    <row r="56" spans="2:2" x14ac:dyDescent="0.3">
      <c r="B56" s="17"/>
    </row>
    <row r="57" spans="2:2" x14ac:dyDescent="0.3">
      <c r="B57" s="17"/>
    </row>
    <row r="58" spans="2:2" x14ac:dyDescent="0.3">
      <c r="B58" s="17"/>
    </row>
    <row r="59" spans="2:2" x14ac:dyDescent="0.3">
      <c r="B59" s="17"/>
    </row>
    <row r="60" spans="2:2" x14ac:dyDescent="0.3">
      <c r="B60" s="17"/>
    </row>
    <row r="61" spans="2:2" x14ac:dyDescent="0.3">
      <c r="B61" s="17"/>
    </row>
    <row r="62" spans="2:2" x14ac:dyDescent="0.3">
      <c r="B62" s="17"/>
    </row>
    <row r="63" spans="2:2" x14ac:dyDescent="0.3">
      <c r="B63" s="17"/>
    </row>
    <row r="64" spans="2:2" x14ac:dyDescent="0.3">
      <c r="B64" s="17"/>
    </row>
    <row r="65" spans="2:2" x14ac:dyDescent="0.3">
      <c r="B65" s="17"/>
    </row>
    <row r="66" spans="2:2" x14ac:dyDescent="0.3">
      <c r="B66" s="17"/>
    </row>
    <row r="67" spans="2:2" x14ac:dyDescent="0.3">
      <c r="B67" s="17"/>
    </row>
    <row r="68" spans="2:2" x14ac:dyDescent="0.3">
      <c r="B68" s="17"/>
    </row>
    <row r="69" spans="2:2" x14ac:dyDescent="0.3">
      <c r="B69" s="17"/>
    </row>
    <row r="70" spans="2:2" x14ac:dyDescent="0.3">
      <c r="B70" s="17"/>
    </row>
    <row r="71" spans="2:2" x14ac:dyDescent="0.3">
      <c r="B71" s="17"/>
    </row>
    <row r="72" spans="2:2" x14ac:dyDescent="0.3">
      <c r="B72" s="17"/>
    </row>
    <row r="73" spans="2:2" x14ac:dyDescent="0.3">
      <c r="B73" s="17"/>
    </row>
    <row r="74" spans="2:2" x14ac:dyDescent="0.3">
      <c r="B74" s="17"/>
    </row>
    <row r="75" spans="2:2" x14ac:dyDescent="0.3">
      <c r="B75" s="17"/>
    </row>
    <row r="76" spans="2:2" x14ac:dyDescent="0.3">
      <c r="B76" s="17"/>
    </row>
    <row r="77" spans="2:2" x14ac:dyDescent="0.3">
      <c r="B77" s="17"/>
    </row>
    <row r="78" spans="2:2" x14ac:dyDescent="0.3">
      <c r="B78" s="17"/>
    </row>
    <row r="79" spans="2:2" x14ac:dyDescent="0.3">
      <c r="B79" s="17"/>
    </row>
    <row r="80" spans="2:2" x14ac:dyDescent="0.3">
      <c r="B80" s="17"/>
    </row>
    <row r="81" spans="2:2" x14ac:dyDescent="0.3">
      <c r="B81" s="17"/>
    </row>
    <row r="82" spans="2:2" x14ac:dyDescent="0.3">
      <c r="B82" s="17"/>
    </row>
    <row r="83" spans="2:2" x14ac:dyDescent="0.3">
      <c r="B83" s="17"/>
    </row>
    <row r="84" spans="2:2" x14ac:dyDescent="0.3">
      <c r="B84" s="17"/>
    </row>
    <row r="85" spans="2:2" x14ac:dyDescent="0.3">
      <c r="B85" s="17"/>
    </row>
    <row r="86" spans="2:2" x14ac:dyDescent="0.3">
      <c r="B86" s="17"/>
    </row>
    <row r="87" spans="2:2" x14ac:dyDescent="0.3">
      <c r="B87" s="17"/>
    </row>
    <row r="88" spans="2:2" x14ac:dyDescent="0.3">
      <c r="B88" s="17"/>
    </row>
    <row r="89" spans="2:2" x14ac:dyDescent="0.3">
      <c r="B89" s="17"/>
    </row>
    <row r="90" spans="2:2" x14ac:dyDescent="0.3">
      <c r="B90" s="17"/>
    </row>
    <row r="91" spans="2:2" x14ac:dyDescent="0.3">
      <c r="B91" s="17"/>
    </row>
    <row r="92" spans="2:2" x14ac:dyDescent="0.3">
      <c r="B92" s="17"/>
    </row>
    <row r="93" spans="2:2" x14ac:dyDescent="0.3">
      <c r="B93" s="17"/>
    </row>
    <row r="94" spans="2:2" x14ac:dyDescent="0.3">
      <c r="B94" s="17"/>
    </row>
  </sheetData>
  <mergeCells count="11">
    <mergeCell ref="B1:AD1"/>
    <mergeCell ref="B2:AD2"/>
    <mergeCell ref="C3:AC3"/>
    <mergeCell ref="A34:B34"/>
    <mergeCell ref="A36:B36"/>
    <mergeCell ref="A35:B35"/>
    <mergeCell ref="A4:B4"/>
    <mergeCell ref="A12:B12"/>
    <mergeCell ref="A21:B21"/>
    <mergeCell ref="A25:B25"/>
    <mergeCell ref="A29:B29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79"/>
  <sheetViews>
    <sheetView topLeftCell="A22" workbookViewId="0">
      <selection activeCell="L14" sqref="L14"/>
    </sheetView>
  </sheetViews>
  <sheetFormatPr defaultRowHeight="14.4" x14ac:dyDescent="0.3"/>
  <cols>
    <col min="1" max="1" width="3.88671875" customWidth="1"/>
    <col min="2" max="2" width="29.6640625" customWidth="1"/>
    <col min="3" max="29" width="3.33203125" customWidth="1"/>
  </cols>
  <sheetData>
    <row r="1" spans="1:30" x14ac:dyDescent="0.3">
      <c r="B1" s="40" t="s">
        <v>19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</row>
    <row r="2" spans="1:30" x14ac:dyDescent="0.3">
      <c r="B2" s="41" t="s">
        <v>80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</row>
    <row r="3" spans="1:30" ht="47.25" customHeight="1" x14ac:dyDescent="0.3">
      <c r="A3" s="3" t="s">
        <v>5</v>
      </c>
      <c r="B3" s="8" t="s">
        <v>0</v>
      </c>
      <c r="C3" s="42" t="s">
        <v>1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4"/>
      <c r="AD3" s="5" t="s">
        <v>2</v>
      </c>
    </row>
    <row r="4" spans="1:30" ht="30.75" customHeight="1" x14ac:dyDescent="0.3">
      <c r="A4" s="47"/>
      <c r="B4" s="47"/>
      <c r="C4" s="37" t="s">
        <v>108</v>
      </c>
      <c r="D4" s="37" t="s">
        <v>109</v>
      </c>
      <c r="E4" s="37" t="s">
        <v>110</v>
      </c>
      <c r="F4" s="37" t="s">
        <v>111</v>
      </c>
      <c r="G4" s="37" t="s">
        <v>112</v>
      </c>
      <c r="H4" s="37" t="s">
        <v>113</v>
      </c>
      <c r="I4" s="37" t="s">
        <v>114</v>
      </c>
      <c r="J4" s="37" t="s">
        <v>115</v>
      </c>
      <c r="K4" s="37" t="s">
        <v>116</v>
      </c>
      <c r="L4" s="37" t="s">
        <v>117</v>
      </c>
      <c r="M4" s="37" t="s">
        <v>118</v>
      </c>
      <c r="N4" s="37" t="s">
        <v>119</v>
      </c>
      <c r="O4" s="37" t="s">
        <v>120</v>
      </c>
      <c r="P4" s="37" t="s">
        <v>121</v>
      </c>
      <c r="Q4" s="37" t="s">
        <v>122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26.4" x14ac:dyDescent="0.3">
      <c r="A5" s="4">
        <v>1</v>
      </c>
      <c r="B5" s="20" t="s">
        <v>51</v>
      </c>
      <c r="C5" s="4">
        <v>2</v>
      </c>
      <c r="D5" s="4">
        <v>2</v>
      </c>
      <c r="E5" s="4">
        <v>2</v>
      </c>
      <c r="F5" s="4">
        <v>2</v>
      </c>
      <c r="G5" s="4">
        <v>2</v>
      </c>
      <c r="H5" s="4">
        <v>2</v>
      </c>
      <c r="I5" s="4">
        <v>2</v>
      </c>
      <c r="J5" s="4">
        <v>2</v>
      </c>
      <c r="K5" s="4">
        <v>3</v>
      </c>
      <c r="L5" s="4">
        <v>2</v>
      </c>
      <c r="M5" s="4">
        <v>2</v>
      </c>
      <c r="N5" s="4">
        <v>2</v>
      </c>
      <c r="O5" s="4">
        <v>2</v>
      </c>
      <c r="P5" s="4">
        <v>3</v>
      </c>
      <c r="Q5" s="4">
        <v>3</v>
      </c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34">
        <f>AVERAGE(C5:AC5)</f>
        <v>2.2000000000000002</v>
      </c>
    </row>
    <row r="6" spans="1:30" ht="27" customHeight="1" x14ac:dyDescent="0.3">
      <c r="A6" s="4">
        <v>2</v>
      </c>
      <c r="B6" s="15" t="s">
        <v>52</v>
      </c>
      <c r="C6" s="4">
        <v>2</v>
      </c>
      <c r="D6" s="4">
        <v>2</v>
      </c>
      <c r="E6" s="4">
        <v>2</v>
      </c>
      <c r="F6" s="4">
        <v>2</v>
      </c>
      <c r="G6" s="4">
        <v>2</v>
      </c>
      <c r="H6" s="4">
        <v>2</v>
      </c>
      <c r="I6" s="4">
        <v>2</v>
      </c>
      <c r="J6" s="4">
        <v>2</v>
      </c>
      <c r="K6" s="4">
        <v>2</v>
      </c>
      <c r="L6" s="4">
        <v>2</v>
      </c>
      <c r="M6" s="4">
        <v>2</v>
      </c>
      <c r="N6" s="4">
        <v>2</v>
      </c>
      <c r="O6" s="4">
        <v>2</v>
      </c>
      <c r="P6" s="4">
        <v>2</v>
      </c>
      <c r="Q6" s="4">
        <v>3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34">
        <f t="shared" ref="AD6:AD18" si="0">AVERAGE(C6:AC6)</f>
        <v>2.0666666666666669</v>
      </c>
    </row>
    <row r="7" spans="1:30" ht="27.75" customHeight="1" x14ac:dyDescent="0.3">
      <c r="A7" s="4">
        <v>3</v>
      </c>
      <c r="B7" s="20" t="s">
        <v>53</v>
      </c>
      <c r="C7" s="4">
        <v>2</v>
      </c>
      <c r="D7" s="4">
        <v>2</v>
      </c>
      <c r="E7" s="4">
        <v>2</v>
      </c>
      <c r="F7" s="4">
        <v>2</v>
      </c>
      <c r="G7" s="4">
        <v>2</v>
      </c>
      <c r="H7" s="4">
        <v>2</v>
      </c>
      <c r="I7" s="4">
        <v>2</v>
      </c>
      <c r="J7" s="4">
        <v>2</v>
      </c>
      <c r="K7" s="4">
        <v>3</v>
      </c>
      <c r="L7" s="4">
        <v>2</v>
      </c>
      <c r="M7" s="4">
        <v>2</v>
      </c>
      <c r="N7" s="4">
        <v>2</v>
      </c>
      <c r="O7" s="4">
        <v>2</v>
      </c>
      <c r="P7" s="4">
        <v>2</v>
      </c>
      <c r="Q7" s="4">
        <v>2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34">
        <f t="shared" si="0"/>
        <v>2.0666666666666669</v>
      </c>
    </row>
    <row r="8" spans="1:30" ht="40.5" customHeight="1" x14ac:dyDescent="0.3">
      <c r="A8" s="4">
        <v>4</v>
      </c>
      <c r="B8" s="15" t="s">
        <v>54</v>
      </c>
      <c r="C8" s="4">
        <v>2</v>
      </c>
      <c r="D8" s="4">
        <v>2</v>
      </c>
      <c r="E8" s="4">
        <v>2</v>
      </c>
      <c r="F8" s="4">
        <v>2</v>
      </c>
      <c r="G8" s="4">
        <v>3</v>
      </c>
      <c r="H8" s="4">
        <v>2</v>
      </c>
      <c r="I8" s="4">
        <v>2</v>
      </c>
      <c r="J8" s="4">
        <v>2</v>
      </c>
      <c r="K8" s="4">
        <v>3</v>
      </c>
      <c r="L8" s="4">
        <v>2</v>
      </c>
      <c r="M8" s="4">
        <v>2</v>
      </c>
      <c r="N8" s="4">
        <v>2</v>
      </c>
      <c r="O8" s="4">
        <v>2</v>
      </c>
      <c r="P8" s="4">
        <v>2</v>
      </c>
      <c r="Q8" s="4">
        <v>2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34">
        <f t="shared" si="0"/>
        <v>2.1333333333333333</v>
      </c>
    </row>
    <row r="9" spans="1:30" ht="33" customHeight="1" x14ac:dyDescent="0.3">
      <c r="A9" s="4">
        <v>5</v>
      </c>
      <c r="B9" s="20" t="s">
        <v>55</v>
      </c>
      <c r="C9" s="4">
        <v>2</v>
      </c>
      <c r="D9" s="4">
        <v>2</v>
      </c>
      <c r="E9" s="4">
        <v>2</v>
      </c>
      <c r="F9" s="4">
        <v>2</v>
      </c>
      <c r="G9" s="4">
        <v>2</v>
      </c>
      <c r="H9" s="4">
        <v>2</v>
      </c>
      <c r="I9" s="4">
        <v>2</v>
      </c>
      <c r="J9" s="4">
        <v>2</v>
      </c>
      <c r="K9" s="4">
        <v>2</v>
      </c>
      <c r="L9" s="4">
        <v>2</v>
      </c>
      <c r="M9" s="4">
        <v>2</v>
      </c>
      <c r="N9" s="4">
        <v>2</v>
      </c>
      <c r="O9" s="4">
        <v>2</v>
      </c>
      <c r="P9" s="4">
        <v>2</v>
      </c>
      <c r="Q9" s="4">
        <v>2</v>
      </c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>
        <f t="shared" si="0"/>
        <v>2</v>
      </c>
    </row>
    <row r="10" spans="1:30" ht="38.25" customHeight="1" x14ac:dyDescent="0.3">
      <c r="A10" s="25">
        <v>6</v>
      </c>
      <c r="B10" s="26" t="s">
        <v>56</v>
      </c>
      <c r="C10" s="4">
        <v>2</v>
      </c>
      <c r="D10" s="4">
        <v>2</v>
      </c>
      <c r="E10" s="4">
        <v>2</v>
      </c>
      <c r="F10" s="4">
        <v>2</v>
      </c>
      <c r="G10" s="4">
        <v>2</v>
      </c>
      <c r="H10" s="4">
        <v>2</v>
      </c>
      <c r="I10" s="4">
        <v>2</v>
      </c>
      <c r="J10" s="4">
        <v>2</v>
      </c>
      <c r="K10" s="4">
        <v>2</v>
      </c>
      <c r="L10" s="4">
        <v>2</v>
      </c>
      <c r="M10" s="4">
        <v>2</v>
      </c>
      <c r="N10" s="4">
        <v>2</v>
      </c>
      <c r="O10" s="4">
        <v>2</v>
      </c>
      <c r="P10" s="4">
        <v>2</v>
      </c>
      <c r="Q10" s="4">
        <v>2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>
        <f t="shared" si="0"/>
        <v>2</v>
      </c>
    </row>
    <row r="11" spans="1:30" ht="82.5" customHeight="1" x14ac:dyDescent="0.3">
      <c r="A11" s="4">
        <v>7</v>
      </c>
      <c r="B11" s="20" t="s">
        <v>57</v>
      </c>
      <c r="C11" s="4">
        <v>2</v>
      </c>
      <c r="D11" s="4">
        <v>2</v>
      </c>
      <c r="E11" s="4">
        <v>2</v>
      </c>
      <c r="F11" s="4">
        <v>2</v>
      </c>
      <c r="G11" s="4">
        <v>2</v>
      </c>
      <c r="H11" s="4">
        <v>2</v>
      </c>
      <c r="I11" s="4">
        <v>2</v>
      </c>
      <c r="J11" s="4">
        <v>2</v>
      </c>
      <c r="K11" s="4">
        <v>2</v>
      </c>
      <c r="L11" s="4">
        <v>2</v>
      </c>
      <c r="M11" s="4">
        <v>2</v>
      </c>
      <c r="N11" s="4">
        <v>3</v>
      </c>
      <c r="O11" s="4">
        <v>2</v>
      </c>
      <c r="P11" s="4">
        <v>2</v>
      </c>
      <c r="Q11" s="4">
        <v>2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34">
        <f t="shared" si="0"/>
        <v>2.0666666666666669</v>
      </c>
    </row>
    <row r="12" spans="1:30" ht="45.75" customHeight="1" x14ac:dyDescent="0.3">
      <c r="A12" s="6">
        <v>8</v>
      </c>
      <c r="B12" s="20" t="s">
        <v>58</v>
      </c>
      <c r="C12" s="4">
        <v>2</v>
      </c>
      <c r="D12" s="4">
        <v>2</v>
      </c>
      <c r="E12" s="4">
        <v>3</v>
      </c>
      <c r="F12" s="4">
        <v>2</v>
      </c>
      <c r="G12" s="4">
        <v>2</v>
      </c>
      <c r="H12" s="4">
        <v>3</v>
      </c>
      <c r="I12" s="4">
        <v>2</v>
      </c>
      <c r="J12" s="4">
        <v>2</v>
      </c>
      <c r="K12" s="4">
        <v>3</v>
      </c>
      <c r="L12" s="4">
        <v>2</v>
      </c>
      <c r="M12" s="4">
        <v>2</v>
      </c>
      <c r="N12" s="4">
        <v>2</v>
      </c>
      <c r="O12" s="4">
        <v>2</v>
      </c>
      <c r="P12" s="4">
        <v>2</v>
      </c>
      <c r="Q12" s="4">
        <v>2</v>
      </c>
      <c r="R12" s="4"/>
      <c r="S12" s="23"/>
      <c r="T12" s="23"/>
      <c r="U12" s="23"/>
      <c r="V12" s="23"/>
      <c r="W12" s="4"/>
      <c r="X12" s="4"/>
      <c r="Y12" s="4"/>
      <c r="Z12" s="4"/>
      <c r="AA12" s="4"/>
      <c r="AB12" s="4"/>
      <c r="AC12" s="4"/>
      <c r="AD12" s="4">
        <f t="shared" si="0"/>
        <v>2.2000000000000002</v>
      </c>
    </row>
    <row r="13" spans="1:30" ht="26.4" x14ac:dyDescent="0.3">
      <c r="A13" s="4">
        <v>9</v>
      </c>
      <c r="B13" s="20" t="s">
        <v>59</v>
      </c>
      <c r="C13" s="4">
        <v>2</v>
      </c>
      <c r="D13" s="4">
        <v>2</v>
      </c>
      <c r="E13" s="4">
        <v>2</v>
      </c>
      <c r="F13" s="4">
        <v>2</v>
      </c>
      <c r="G13" s="4">
        <v>2</v>
      </c>
      <c r="H13" s="4">
        <v>2</v>
      </c>
      <c r="I13" s="4">
        <v>2</v>
      </c>
      <c r="J13" s="4">
        <v>2</v>
      </c>
      <c r="K13" s="4">
        <v>3</v>
      </c>
      <c r="L13" s="4">
        <v>2</v>
      </c>
      <c r="M13" s="4">
        <v>2</v>
      </c>
      <c r="N13" s="4">
        <v>2</v>
      </c>
      <c r="O13" s="4">
        <v>2</v>
      </c>
      <c r="P13" s="4">
        <v>2</v>
      </c>
      <c r="Q13" s="4">
        <v>2</v>
      </c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34">
        <f t="shared" si="0"/>
        <v>2.0666666666666669</v>
      </c>
    </row>
    <row r="14" spans="1:30" ht="44.25" customHeight="1" x14ac:dyDescent="0.3">
      <c r="A14" s="4">
        <v>10</v>
      </c>
      <c r="B14" s="15" t="s">
        <v>60</v>
      </c>
      <c r="C14" s="4">
        <v>2</v>
      </c>
      <c r="D14" s="4">
        <v>2</v>
      </c>
      <c r="E14" s="4">
        <v>2</v>
      </c>
      <c r="F14" s="4">
        <v>2</v>
      </c>
      <c r="G14" s="4">
        <v>2</v>
      </c>
      <c r="H14" s="4">
        <v>3</v>
      </c>
      <c r="I14" s="4">
        <v>2</v>
      </c>
      <c r="J14" s="4">
        <v>2</v>
      </c>
      <c r="K14" s="4">
        <v>2</v>
      </c>
      <c r="L14" s="4">
        <v>2</v>
      </c>
      <c r="M14" s="4">
        <v>2</v>
      </c>
      <c r="N14" s="4">
        <v>2</v>
      </c>
      <c r="O14" s="4">
        <v>2</v>
      </c>
      <c r="P14" s="4">
        <v>2</v>
      </c>
      <c r="Q14" s="4">
        <v>2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>
        <f t="shared" si="0"/>
        <v>2.0666666666666669</v>
      </c>
    </row>
    <row r="15" spans="1:30" ht="56.25" customHeight="1" x14ac:dyDescent="0.3">
      <c r="A15" s="4">
        <v>11</v>
      </c>
      <c r="B15" s="20" t="s">
        <v>61</v>
      </c>
      <c r="C15" s="4">
        <v>2</v>
      </c>
      <c r="D15" s="4">
        <v>2</v>
      </c>
      <c r="E15" s="4">
        <v>2</v>
      </c>
      <c r="F15" s="4">
        <v>2</v>
      </c>
      <c r="G15" s="4">
        <v>2</v>
      </c>
      <c r="H15" s="4">
        <v>2</v>
      </c>
      <c r="I15" s="4">
        <v>2</v>
      </c>
      <c r="J15" s="4">
        <v>2</v>
      </c>
      <c r="K15" s="4">
        <v>2</v>
      </c>
      <c r="L15" s="4">
        <v>2</v>
      </c>
      <c r="M15" s="4">
        <v>2</v>
      </c>
      <c r="N15" s="4">
        <v>2</v>
      </c>
      <c r="O15" s="4">
        <v>2</v>
      </c>
      <c r="P15" s="4">
        <v>2</v>
      </c>
      <c r="Q15" s="4">
        <v>2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>
        <f t="shared" si="0"/>
        <v>2</v>
      </c>
    </row>
    <row r="16" spans="1:30" ht="37.5" customHeight="1" x14ac:dyDescent="0.3">
      <c r="A16" s="4">
        <v>12</v>
      </c>
      <c r="B16" s="15" t="s">
        <v>62</v>
      </c>
      <c r="C16" s="4">
        <v>2</v>
      </c>
      <c r="D16" s="4">
        <v>2</v>
      </c>
      <c r="E16" s="4">
        <v>2</v>
      </c>
      <c r="F16" s="4">
        <v>2</v>
      </c>
      <c r="G16" s="4">
        <v>2</v>
      </c>
      <c r="H16" s="4">
        <v>2</v>
      </c>
      <c r="I16" s="4">
        <v>2</v>
      </c>
      <c r="J16" s="4">
        <v>2</v>
      </c>
      <c r="K16" s="4">
        <v>2</v>
      </c>
      <c r="L16" s="4">
        <v>2</v>
      </c>
      <c r="M16" s="4">
        <v>2</v>
      </c>
      <c r="N16" s="4">
        <v>2</v>
      </c>
      <c r="O16" s="4">
        <v>2</v>
      </c>
      <c r="P16" s="4">
        <v>2</v>
      </c>
      <c r="Q16" s="4">
        <v>2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>
        <f t="shared" si="0"/>
        <v>2</v>
      </c>
    </row>
    <row r="17" spans="1:30" ht="42.75" customHeight="1" x14ac:dyDescent="0.3">
      <c r="A17" s="4">
        <v>13</v>
      </c>
      <c r="B17" s="15" t="s">
        <v>63</v>
      </c>
      <c r="C17" s="4">
        <v>2</v>
      </c>
      <c r="D17" s="4">
        <v>2</v>
      </c>
      <c r="E17" s="4">
        <v>3</v>
      </c>
      <c r="F17" s="4">
        <v>2</v>
      </c>
      <c r="G17" s="4">
        <v>2</v>
      </c>
      <c r="H17" s="4">
        <v>3</v>
      </c>
      <c r="I17" s="4">
        <v>2</v>
      </c>
      <c r="J17" s="4">
        <v>3</v>
      </c>
      <c r="K17" s="4">
        <v>2</v>
      </c>
      <c r="L17" s="4">
        <v>2</v>
      </c>
      <c r="M17" s="4">
        <v>2</v>
      </c>
      <c r="N17" s="4">
        <v>2</v>
      </c>
      <c r="O17" s="4">
        <v>2</v>
      </c>
      <c r="P17" s="4">
        <v>2</v>
      </c>
      <c r="Q17" s="4">
        <v>2</v>
      </c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34">
        <f t="shared" si="0"/>
        <v>2.2000000000000002</v>
      </c>
    </row>
    <row r="18" spans="1:30" ht="41.25" customHeight="1" x14ac:dyDescent="0.3">
      <c r="A18" s="4">
        <v>14</v>
      </c>
      <c r="B18" s="15" t="s">
        <v>64</v>
      </c>
      <c r="C18" s="4">
        <v>2</v>
      </c>
      <c r="D18" s="4">
        <v>2</v>
      </c>
      <c r="E18" s="4">
        <v>2</v>
      </c>
      <c r="F18" s="4">
        <v>2</v>
      </c>
      <c r="G18" s="4">
        <v>2</v>
      </c>
      <c r="H18" s="4">
        <v>2</v>
      </c>
      <c r="I18" s="4">
        <v>2</v>
      </c>
      <c r="J18" s="4">
        <v>2</v>
      </c>
      <c r="K18" s="4">
        <v>3</v>
      </c>
      <c r="L18" s="4">
        <v>2</v>
      </c>
      <c r="M18" s="4">
        <v>2</v>
      </c>
      <c r="N18" s="4">
        <v>2</v>
      </c>
      <c r="O18" s="4">
        <v>2</v>
      </c>
      <c r="P18" s="4">
        <v>2</v>
      </c>
      <c r="Q18" s="4">
        <v>2</v>
      </c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34">
        <f t="shared" si="0"/>
        <v>2.0666666666666669</v>
      </c>
    </row>
    <row r="19" spans="1:30" ht="21.75" customHeight="1" x14ac:dyDescent="0.3">
      <c r="A19" s="45" t="s">
        <v>3</v>
      </c>
      <c r="B19" s="45"/>
      <c r="C19" s="14">
        <f t="shared" ref="C19:AC19" si="1">AVERAGE(C5:C18)</f>
        <v>2</v>
      </c>
      <c r="D19" s="4">
        <f t="shared" si="1"/>
        <v>2</v>
      </c>
      <c r="E19" s="4">
        <f t="shared" si="1"/>
        <v>2.1428571428571428</v>
      </c>
      <c r="F19" s="4">
        <f t="shared" si="1"/>
        <v>2</v>
      </c>
      <c r="G19" s="4">
        <f t="shared" si="1"/>
        <v>2.0714285714285716</v>
      </c>
      <c r="H19" s="4">
        <f t="shared" si="1"/>
        <v>2.2142857142857144</v>
      </c>
      <c r="I19" s="4">
        <f t="shared" si="1"/>
        <v>2</v>
      </c>
      <c r="J19" s="4">
        <f t="shared" si="1"/>
        <v>2.0714285714285716</v>
      </c>
      <c r="K19" s="4">
        <f t="shared" si="1"/>
        <v>2.4285714285714284</v>
      </c>
      <c r="L19" s="4">
        <f t="shared" si="1"/>
        <v>2</v>
      </c>
      <c r="M19" s="4">
        <f t="shared" si="1"/>
        <v>2</v>
      </c>
      <c r="N19" s="4">
        <f t="shared" si="1"/>
        <v>2.0714285714285716</v>
      </c>
      <c r="O19" s="4">
        <f t="shared" si="1"/>
        <v>2</v>
      </c>
      <c r="P19" s="4">
        <f t="shared" si="1"/>
        <v>2.0714285714285716</v>
      </c>
      <c r="Q19" s="4">
        <f t="shared" si="1"/>
        <v>2.1428571428571428</v>
      </c>
      <c r="R19" s="4" t="e">
        <f t="shared" si="1"/>
        <v>#DIV/0!</v>
      </c>
      <c r="S19" s="4" t="e">
        <f t="shared" si="1"/>
        <v>#DIV/0!</v>
      </c>
      <c r="T19" s="4" t="e">
        <f t="shared" si="1"/>
        <v>#DIV/0!</v>
      </c>
      <c r="U19" s="4" t="e">
        <f t="shared" si="1"/>
        <v>#DIV/0!</v>
      </c>
      <c r="V19" s="4" t="e">
        <f t="shared" si="1"/>
        <v>#DIV/0!</v>
      </c>
      <c r="W19" s="4" t="e">
        <f t="shared" si="1"/>
        <v>#DIV/0!</v>
      </c>
      <c r="X19" s="4" t="e">
        <f t="shared" si="1"/>
        <v>#DIV/0!</v>
      </c>
      <c r="Y19" s="4" t="e">
        <f t="shared" si="1"/>
        <v>#DIV/0!</v>
      </c>
      <c r="Z19" s="4" t="e">
        <f t="shared" si="1"/>
        <v>#DIV/0!</v>
      </c>
      <c r="AA19" s="4" t="e">
        <f t="shared" si="1"/>
        <v>#DIV/0!</v>
      </c>
      <c r="AB19" s="4" t="e">
        <f t="shared" si="1"/>
        <v>#DIV/0!</v>
      </c>
      <c r="AC19" s="4" t="e">
        <f t="shared" si="1"/>
        <v>#DIV/0!</v>
      </c>
      <c r="AD19" s="34">
        <f>SUM(AD5:AD18)</f>
        <v>29.133333333333333</v>
      </c>
    </row>
    <row r="20" spans="1:30" x14ac:dyDescent="0.3">
      <c r="A20" s="46" t="s">
        <v>18</v>
      </c>
      <c r="B20" s="46"/>
      <c r="C20" s="12">
        <f t="shared" ref="C20:AC20" si="2">SUM(C5:C18)</f>
        <v>28</v>
      </c>
      <c r="D20" s="2">
        <f t="shared" si="2"/>
        <v>28</v>
      </c>
      <c r="E20" s="2">
        <f t="shared" si="2"/>
        <v>30</v>
      </c>
      <c r="F20" s="2">
        <f t="shared" si="2"/>
        <v>28</v>
      </c>
      <c r="G20" s="2">
        <f t="shared" si="2"/>
        <v>29</v>
      </c>
      <c r="H20" s="2">
        <f t="shared" si="2"/>
        <v>31</v>
      </c>
      <c r="I20" s="2">
        <f t="shared" si="2"/>
        <v>28</v>
      </c>
      <c r="J20" s="2">
        <f t="shared" si="2"/>
        <v>29</v>
      </c>
      <c r="K20" s="2">
        <f t="shared" si="2"/>
        <v>34</v>
      </c>
      <c r="L20" s="2">
        <f t="shared" si="2"/>
        <v>28</v>
      </c>
      <c r="M20" s="2">
        <f t="shared" si="2"/>
        <v>28</v>
      </c>
      <c r="N20" s="2">
        <f t="shared" si="2"/>
        <v>29</v>
      </c>
      <c r="O20" s="2">
        <f t="shared" si="2"/>
        <v>28</v>
      </c>
      <c r="P20" s="2">
        <f t="shared" si="2"/>
        <v>29</v>
      </c>
      <c r="Q20" s="2">
        <f t="shared" si="2"/>
        <v>30</v>
      </c>
      <c r="R20" s="2">
        <f t="shared" si="2"/>
        <v>0</v>
      </c>
      <c r="S20" s="2">
        <f t="shared" si="2"/>
        <v>0</v>
      </c>
      <c r="T20" s="2">
        <f t="shared" si="2"/>
        <v>0</v>
      </c>
      <c r="U20" s="2">
        <f t="shared" si="2"/>
        <v>0</v>
      </c>
      <c r="V20" s="2">
        <f t="shared" si="2"/>
        <v>0</v>
      </c>
      <c r="W20" s="2">
        <f t="shared" si="2"/>
        <v>0</v>
      </c>
      <c r="X20" s="2">
        <f t="shared" si="2"/>
        <v>0</v>
      </c>
      <c r="Y20" s="2">
        <f t="shared" si="2"/>
        <v>0</v>
      </c>
      <c r="Z20" s="2">
        <f t="shared" si="2"/>
        <v>0</v>
      </c>
      <c r="AA20" s="2">
        <f t="shared" si="2"/>
        <v>0</v>
      </c>
      <c r="AB20" s="2">
        <f t="shared" si="2"/>
        <v>0</v>
      </c>
      <c r="AC20" s="2">
        <f t="shared" si="2"/>
        <v>0</v>
      </c>
      <c r="AD20" s="2"/>
    </row>
    <row r="21" spans="1:30" ht="31.5" customHeight="1" x14ac:dyDescent="0.3">
      <c r="A21" s="52" t="s">
        <v>50</v>
      </c>
      <c r="B21" s="52"/>
      <c r="C21" s="37" t="s">
        <v>108</v>
      </c>
      <c r="D21" s="37" t="s">
        <v>109</v>
      </c>
      <c r="E21" s="37" t="s">
        <v>110</v>
      </c>
      <c r="F21" s="37" t="s">
        <v>111</v>
      </c>
      <c r="G21" s="37" t="s">
        <v>112</v>
      </c>
      <c r="H21" s="37" t="s">
        <v>113</v>
      </c>
      <c r="I21" s="37" t="s">
        <v>114</v>
      </c>
      <c r="J21" s="37" t="s">
        <v>115</v>
      </c>
      <c r="K21" s="37" t="s">
        <v>116</v>
      </c>
      <c r="L21" s="37" t="s">
        <v>117</v>
      </c>
      <c r="M21" s="37" t="s">
        <v>118</v>
      </c>
      <c r="N21" s="37" t="s">
        <v>119</v>
      </c>
      <c r="O21" s="37" t="s">
        <v>120</v>
      </c>
      <c r="P21" s="37" t="s">
        <v>121</v>
      </c>
      <c r="Q21" s="37" t="s">
        <v>122</v>
      </c>
      <c r="R21" s="18">
        <v>16</v>
      </c>
      <c r="S21" s="18">
        <v>17</v>
      </c>
      <c r="T21" s="18">
        <v>18</v>
      </c>
      <c r="U21" s="18">
        <v>19</v>
      </c>
      <c r="V21" s="18">
        <v>20</v>
      </c>
      <c r="W21" s="18">
        <v>21</v>
      </c>
      <c r="X21" s="18">
        <v>22</v>
      </c>
      <c r="Y21" s="18">
        <v>23</v>
      </c>
      <c r="Z21" s="18">
        <v>24</v>
      </c>
      <c r="AA21" s="18">
        <v>25</v>
      </c>
      <c r="AB21" s="18">
        <v>26</v>
      </c>
      <c r="AC21" s="18">
        <v>27</v>
      </c>
      <c r="AD21" s="2"/>
    </row>
    <row r="22" spans="1:30" x14ac:dyDescent="0.3">
      <c r="B22" s="17"/>
    </row>
    <row r="23" spans="1:30" x14ac:dyDescent="0.3">
      <c r="B23" s="17"/>
    </row>
    <row r="24" spans="1:30" x14ac:dyDescent="0.3">
      <c r="B24" s="17"/>
    </row>
    <row r="25" spans="1:30" x14ac:dyDescent="0.3">
      <c r="B25" s="17"/>
    </row>
    <row r="26" spans="1:30" x14ac:dyDescent="0.3">
      <c r="B26" s="17"/>
    </row>
    <row r="27" spans="1:30" x14ac:dyDescent="0.3">
      <c r="B27" s="17"/>
    </row>
    <row r="28" spans="1:30" x14ac:dyDescent="0.3">
      <c r="B28" s="17"/>
    </row>
    <row r="29" spans="1:30" x14ac:dyDescent="0.3">
      <c r="B29" s="17"/>
    </row>
    <row r="30" spans="1:30" x14ac:dyDescent="0.3">
      <c r="B30" s="17"/>
    </row>
    <row r="31" spans="1:30" x14ac:dyDescent="0.3">
      <c r="B31" s="17"/>
    </row>
    <row r="32" spans="1:30" x14ac:dyDescent="0.3">
      <c r="B32" s="17"/>
    </row>
    <row r="33" spans="2:2" x14ac:dyDescent="0.3">
      <c r="B33" s="17"/>
    </row>
    <row r="34" spans="2:2" x14ac:dyDescent="0.3">
      <c r="B34" s="17"/>
    </row>
    <row r="35" spans="2:2" x14ac:dyDescent="0.3">
      <c r="B35" s="17"/>
    </row>
    <row r="36" spans="2:2" x14ac:dyDescent="0.3">
      <c r="B36" s="17"/>
    </row>
    <row r="37" spans="2:2" x14ac:dyDescent="0.3">
      <c r="B37" s="17"/>
    </row>
    <row r="38" spans="2:2" x14ac:dyDescent="0.3">
      <c r="B38" s="17"/>
    </row>
    <row r="39" spans="2:2" x14ac:dyDescent="0.3">
      <c r="B39" s="17"/>
    </row>
    <row r="40" spans="2:2" x14ac:dyDescent="0.3">
      <c r="B40" s="17"/>
    </row>
    <row r="41" spans="2:2" x14ac:dyDescent="0.3">
      <c r="B41" s="17"/>
    </row>
    <row r="42" spans="2:2" x14ac:dyDescent="0.3">
      <c r="B42" s="17"/>
    </row>
    <row r="43" spans="2:2" x14ac:dyDescent="0.3">
      <c r="B43" s="17"/>
    </row>
    <row r="44" spans="2:2" x14ac:dyDescent="0.3">
      <c r="B44" s="17"/>
    </row>
    <row r="45" spans="2:2" x14ac:dyDescent="0.3">
      <c r="B45" s="17"/>
    </row>
    <row r="46" spans="2:2" x14ac:dyDescent="0.3">
      <c r="B46" s="17"/>
    </row>
    <row r="47" spans="2:2" x14ac:dyDescent="0.3">
      <c r="B47" s="17"/>
    </row>
    <row r="48" spans="2:2" x14ac:dyDescent="0.3">
      <c r="B48" s="17"/>
    </row>
    <row r="49" spans="2:2" x14ac:dyDescent="0.3">
      <c r="B49" s="17"/>
    </row>
    <row r="50" spans="2:2" x14ac:dyDescent="0.3">
      <c r="B50" s="17"/>
    </row>
    <row r="51" spans="2:2" x14ac:dyDescent="0.3">
      <c r="B51" s="17"/>
    </row>
    <row r="52" spans="2:2" x14ac:dyDescent="0.3">
      <c r="B52" s="17"/>
    </row>
    <row r="53" spans="2:2" x14ac:dyDescent="0.3">
      <c r="B53" s="17"/>
    </row>
    <row r="54" spans="2:2" x14ac:dyDescent="0.3">
      <c r="B54" s="17"/>
    </row>
    <row r="55" spans="2:2" x14ac:dyDescent="0.3">
      <c r="B55" s="17"/>
    </row>
    <row r="56" spans="2:2" x14ac:dyDescent="0.3">
      <c r="B56" s="17"/>
    </row>
    <row r="57" spans="2:2" x14ac:dyDescent="0.3">
      <c r="B57" s="17"/>
    </row>
    <row r="58" spans="2:2" x14ac:dyDescent="0.3">
      <c r="B58" s="17"/>
    </row>
    <row r="59" spans="2:2" x14ac:dyDescent="0.3">
      <c r="B59" s="17"/>
    </row>
    <row r="60" spans="2:2" x14ac:dyDescent="0.3">
      <c r="B60" s="17"/>
    </row>
    <row r="61" spans="2:2" x14ac:dyDescent="0.3">
      <c r="B61" s="17"/>
    </row>
    <row r="62" spans="2:2" x14ac:dyDescent="0.3">
      <c r="B62" s="17"/>
    </row>
    <row r="63" spans="2:2" x14ac:dyDescent="0.3">
      <c r="B63" s="17"/>
    </row>
    <row r="64" spans="2:2" x14ac:dyDescent="0.3">
      <c r="B64" s="17"/>
    </row>
    <row r="65" spans="2:2" x14ac:dyDescent="0.3">
      <c r="B65" s="17"/>
    </row>
    <row r="66" spans="2:2" x14ac:dyDescent="0.3">
      <c r="B66" s="17"/>
    </row>
    <row r="67" spans="2:2" x14ac:dyDescent="0.3">
      <c r="B67" s="17"/>
    </row>
    <row r="68" spans="2:2" x14ac:dyDescent="0.3">
      <c r="B68" s="17"/>
    </row>
    <row r="69" spans="2:2" x14ac:dyDescent="0.3">
      <c r="B69" s="17"/>
    </row>
    <row r="70" spans="2:2" x14ac:dyDescent="0.3">
      <c r="B70" s="17"/>
    </row>
    <row r="71" spans="2:2" x14ac:dyDescent="0.3">
      <c r="B71" s="17"/>
    </row>
    <row r="72" spans="2:2" x14ac:dyDescent="0.3">
      <c r="B72" s="17"/>
    </row>
    <row r="73" spans="2:2" x14ac:dyDescent="0.3">
      <c r="B73" s="17"/>
    </row>
    <row r="74" spans="2:2" x14ac:dyDescent="0.3">
      <c r="B74" s="17"/>
    </row>
    <row r="75" spans="2:2" x14ac:dyDescent="0.3">
      <c r="B75" s="17"/>
    </row>
    <row r="76" spans="2:2" x14ac:dyDescent="0.3">
      <c r="B76" s="17"/>
    </row>
    <row r="77" spans="2:2" x14ac:dyDescent="0.3">
      <c r="B77" s="17"/>
    </row>
    <row r="78" spans="2:2" x14ac:dyDescent="0.3">
      <c r="B78" s="17"/>
    </row>
    <row r="79" spans="2:2" x14ac:dyDescent="0.3">
      <c r="B79" s="17"/>
    </row>
  </sheetData>
  <mergeCells count="7">
    <mergeCell ref="A19:B19"/>
    <mergeCell ref="A20:B20"/>
    <mergeCell ref="A21:B21"/>
    <mergeCell ref="B1:AD1"/>
    <mergeCell ref="B2:AD2"/>
    <mergeCell ref="C3:AC3"/>
    <mergeCell ref="A4:B4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79"/>
  <sheetViews>
    <sheetView topLeftCell="A12" workbookViewId="0">
      <selection activeCell="AG21" sqref="AG21"/>
    </sheetView>
  </sheetViews>
  <sheetFormatPr defaultRowHeight="14.4" x14ac:dyDescent="0.3"/>
  <cols>
    <col min="1" max="1" width="3.88671875" customWidth="1"/>
    <col min="2" max="2" width="29.6640625" customWidth="1"/>
    <col min="3" max="29" width="3.33203125" customWidth="1"/>
  </cols>
  <sheetData>
    <row r="1" spans="1:30" x14ac:dyDescent="0.3">
      <c r="B1" s="40" t="s">
        <v>19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</row>
    <row r="2" spans="1:30" x14ac:dyDescent="0.3">
      <c r="B2" s="41" t="s">
        <v>80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</row>
    <row r="3" spans="1:30" ht="47.25" customHeight="1" x14ac:dyDescent="0.3">
      <c r="A3" s="3" t="s">
        <v>5</v>
      </c>
      <c r="B3" s="8" t="s">
        <v>0</v>
      </c>
      <c r="C3" s="42" t="s">
        <v>1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4"/>
      <c r="AD3" s="5" t="s">
        <v>2</v>
      </c>
    </row>
    <row r="4" spans="1:30" ht="33" customHeight="1" x14ac:dyDescent="0.3">
      <c r="A4" s="47"/>
      <c r="B4" s="47"/>
      <c r="C4" s="37" t="s">
        <v>108</v>
      </c>
      <c r="D4" s="37" t="s">
        <v>109</v>
      </c>
      <c r="E4" s="37" t="s">
        <v>110</v>
      </c>
      <c r="F4" s="37" t="s">
        <v>111</v>
      </c>
      <c r="G4" s="37" t="s">
        <v>112</v>
      </c>
      <c r="H4" s="37" t="s">
        <v>113</v>
      </c>
      <c r="I4" s="37" t="s">
        <v>114</v>
      </c>
      <c r="J4" s="37" t="s">
        <v>115</v>
      </c>
      <c r="K4" s="37" t="s">
        <v>116</v>
      </c>
      <c r="L4" s="37" t="s">
        <v>117</v>
      </c>
      <c r="M4" s="37" t="s">
        <v>118</v>
      </c>
      <c r="N4" s="37" t="s">
        <v>119</v>
      </c>
      <c r="O4" s="37" t="s">
        <v>120</v>
      </c>
      <c r="P4" s="37" t="s">
        <v>121</v>
      </c>
      <c r="Q4" s="37" t="s">
        <v>122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26.4" x14ac:dyDescent="0.3">
      <c r="A5" s="4">
        <v>1</v>
      </c>
      <c r="B5" s="20" t="s">
        <v>51</v>
      </c>
      <c r="C5" s="4">
        <v>2</v>
      </c>
      <c r="D5" s="4">
        <v>3</v>
      </c>
      <c r="E5" s="4">
        <v>3</v>
      </c>
      <c r="F5" s="4">
        <v>2</v>
      </c>
      <c r="G5" s="4">
        <v>2</v>
      </c>
      <c r="H5" s="4">
        <v>2</v>
      </c>
      <c r="I5" s="4">
        <v>2</v>
      </c>
      <c r="J5" s="4">
        <v>2</v>
      </c>
      <c r="K5" s="4">
        <v>3</v>
      </c>
      <c r="L5" s="4">
        <v>2</v>
      </c>
      <c r="M5" s="4">
        <v>2</v>
      </c>
      <c r="N5" s="4">
        <v>3</v>
      </c>
      <c r="O5" s="4">
        <v>2</v>
      </c>
      <c r="P5" s="4">
        <v>2</v>
      </c>
      <c r="Q5" s="4">
        <v>3</v>
      </c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34">
        <f>AVERAGE(C5:AC5)</f>
        <v>2.3333333333333335</v>
      </c>
    </row>
    <row r="6" spans="1:30" ht="27" customHeight="1" x14ac:dyDescent="0.3">
      <c r="A6" s="4">
        <v>2</v>
      </c>
      <c r="B6" s="15" t="s">
        <v>52</v>
      </c>
      <c r="C6" s="4">
        <v>2</v>
      </c>
      <c r="D6" s="4">
        <v>3</v>
      </c>
      <c r="E6" s="4">
        <v>3</v>
      </c>
      <c r="F6" s="4">
        <v>2</v>
      </c>
      <c r="G6" s="4">
        <v>2</v>
      </c>
      <c r="H6" s="4">
        <v>2</v>
      </c>
      <c r="I6" s="4">
        <v>2</v>
      </c>
      <c r="J6" s="4">
        <v>2</v>
      </c>
      <c r="K6" s="4">
        <v>3</v>
      </c>
      <c r="L6" s="4">
        <v>2</v>
      </c>
      <c r="M6" s="4">
        <v>2</v>
      </c>
      <c r="N6" s="4">
        <v>3</v>
      </c>
      <c r="O6" s="4">
        <v>2</v>
      </c>
      <c r="P6" s="4">
        <v>2</v>
      </c>
      <c r="Q6" s="4">
        <v>2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34">
        <f t="shared" ref="AD6:AD19" si="0">AVERAGE(C6:AC6)</f>
        <v>2.2666666666666666</v>
      </c>
    </row>
    <row r="7" spans="1:30" ht="27.75" customHeight="1" x14ac:dyDescent="0.3">
      <c r="A7" s="4">
        <v>3</v>
      </c>
      <c r="B7" s="20" t="s">
        <v>53</v>
      </c>
      <c r="C7" s="4">
        <v>2</v>
      </c>
      <c r="D7" s="4">
        <v>3</v>
      </c>
      <c r="E7" s="4">
        <v>3</v>
      </c>
      <c r="F7" s="4">
        <v>2</v>
      </c>
      <c r="G7" s="4">
        <v>2</v>
      </c>
      <c r="H7" s="4">
        <v>2</v>
      </c>
      <c r="I7" s="4">
        <v>2</v>
      </c>
      <c r="J7" s="4">
        <v>2</v>
      </c>
      <c r="K7" s="4">
        <v>3</v>
      </c>
      <c r="L7" s="4">
        <v>2</v>
      </c>
      <c r="M7" s="4">
        <v>2</v>
      </c>
      <c r="N7" s="4">
        <v>3</v>
      </c>
      <c r="O7" s="4">
        <v>2</v>
      </c>
      <c r="P7" s="4">
        <v>2</v>
      </c>
      <c r="Q7" s="4">
        <v>2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34">
        <f t="shared" si="0"/>
        <v>2.2666666666666666</v>
      </c>
    </row>
    <row r="8" spans="1:30" ht="40.5" customHeight="1" x14ac:dyDescent="0.3">
      <c r="A8" s="4">
        <v>4</v>
      </c>
      <c r="B8" s="15" t="s">
        <v>54</v>
      </c>
      <c r="C8" s="4">
        <v>2</v>
      </c>
      <c r="D8" s="4">
        <v>3</v>
      </c>
      <c r="E8" s="4">
        <v>3</v>
      </c>
      <c r="F8" s="4">
        <v>2</v>
      </c>
      <c r="G8" s="4">
        <v>2</v>
      </c>
      <c r="H8" s="4">
        <v>2</v>
      </c>
      <c r="I8" s="4">
        <v>2</v>
      </c>
      <c r="J8" s="4">
        <v>2</v>
      </c>
      <c r="K8" s="4">
        <v>3</v>
      </c>
      <c r="L8" s="4">
        <v>2</v>
      </c>
      <c r="M8" s="4">
        <v>2</v>
      </c>
      <c r="N8" s="4">
        <v>3</v>
      </c>
      <c r="O8" s="4">
        <v>2</v>
      </c>
      <c r="P8" s="4">
        <v>2</v>
      </c>
      <c r="Q8" s="4">
        <v>3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34">
        <f t="shared" si="0"/>
        <v>2.3333333333333335</v>
      </c>
    </row>
    <row r="9" spans="1:30" ht="33" customHeight="1" x14ac:dyDescent="0.3">
      <c r="A9" s="4">
        <v>5</v>
      </c>
      <c r="B9" s="20" t="s">
        <v>55</v>
      </c>
      <c r="C9" s="4">
        <v>2</v>
      </c>
      <c r="D9" s="4">
        <v>3</v>
      </c>
      <c r="E9" s="4">
        <v>3</v>
      </c>
      <c r="F9" s="4">
        <v>2</v>
      </c>
      <c r="G9" s="4">
        <v>2</v>
      </c>
      <c r="H9" s="4">
        <v>2</v>
      </c>
      <c r="I9" s="4">
        <v>2</v>
      </c>
      <c r="J9" s="4">
        <v>2</v>
      </c>
      <c r="K9" s="4">
        <v>3</v>
      </c>
      <c r="L9" s="4">
        <v>2</v>
      </c>
      <c r="M9" s="4">
        <v>2</v>
      </c>
      <c r="N9" s="4">
        <v>3</v>
      </c>
      <c r="O9" s="4">
        <v>2</v>
      </c>
      <c r="P9" s="4">
        <v>2</v>
      </c>
      <c r="Q9" s="4">
        <v>3</v>
      </c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34">
        <f t="shared" si="0"/>
        <v>2.3333333333333335</v>
      </c>
    </row>
    <row r="10" spans="1:30" ht="38.25" customHeight="1" x14ac:dyDescent="0.3">
      <c r="A10" s="25">
        <v>6</v>
      </c>
      <c r="B10" s="26" t="s">
        <v>56</v>
      </c>
      <c r="C10" s="4">
        <v>2</v>
      </c>
      <c r="D10" s="4">
        <v>3</v>
      </c>
      <c r="E10" s="4">
        <v>3</v>
      </c>
      <c r="F10" s="4">
        <v>2</v>
      </c>
      <c r="G10" s="4">
        <v>2</v>
      </c>
      <c r="H10" s="4">
        <v>2</v>
      </c>
      <c r="I10" s="4">
        <v>2</v>
      </c>
      <c r="J10" s="4">
        <v>2</v>
      </c>
      <c r="K10" s="4">
        <v>3</v>
      </c>
      <c r="L10" s="4">
        <v>2</v>
      </c>
      <c r="M10" s="4">
        <v>2</v>
      </c>
      <c r="N10" s="4">
        <v>3</v>
      </c>
      <c r="O10" s="4">
        <v>2</v>
      </c>
      <c r="P10" s="4">
        <v>2</v>
      </c>
      <c r="Q10" s="4">
        <v>3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34">
        <f t="shared" si="0"/>
        <v>2.3333333333333335</v>
      </c>
    </row>
    <row r="11" spans="1:30" ht="82.5" customHeight="1" x14ac:dyDescent="0.3">
      <c r="A11" s="4">
        <v>7</v>
      </c>
      <c r="B11" s="20" t="s">
        <v>57</v>
      </c>
      <c r="C11" s="4">
        <v>2</v>
      </c>
      <c r="D11" s="4">
        <v>2</v>
      </c>
      <c r="E11" s="4">
        <v>2</v>
      </c>
      <c r="F11" s="4">
        <v>2</v>
      </c>
      <c r="G11" s="4">
        <v>2</v>
      </c>
      <c r="H11" s="4">
        <v>2</v>
      </c>
      <c r="I11" s="4">
        <v>2</v>
      </c>
      <c r="J11" s="4">
        <v>2</v>
      </c>
      <c r="K11" s="4">
        <v>2</v>
      </c>
      <c r="L11" s="4">
        <v>2</v>
      </c>
      <c r="M11" s="4">
        <v>2</v>
      </c>
      <c r="N11" s="4">
        <v>2</v>
      </c>
      <c r="O11" s="4">
        <v>2</v>
      </c>
      <c r="P11" s="4">
        <v>2</v>
      </c>
      <c r="Q11" s="4">
        <v>2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34">
        <f t="shared" si="0"/>
        <v>2</v>
      </c>
    </row>
    <row r="12" spans="1:30" ht="45.75" customHeight="1" x14ac:dyDescent="0.3">
      <c r="A12" s="6">
        <v>8</v>
      </c>
      <c r="B12" s="20" t="s">
        <v>58</v>
      </c>
      <c r="C12" s="4">
        <v>2</v>
      </c>
      <c r="D12" s="4">
        <v>2</v>
      </c>
      <c r="E12" s="4">
        <v>2</v>
      </c>
      <c r="F12" s="4">
        <v>2</v>
      </c>
      <c r="G12" s="4">
        <v>2</v>
      </c>
      <c r="H12" s="4">
        <v>2</v>
      </c>
      <c r="I12" s="4">
        <v>2</v>
      </c>
      <c r="J12" s="4">
        <v>2</v>
      </c>
      <c r="K12" s="4">
        <v>2</v>
      </c>
      <c r="L12" s="4">
        <v>2</v>
      </c>
      <c r="M12" s="4">
        <v>2</v>
      </c>
      <c r="N12" s="4">
        <v>2</v>
      </c>
      <c r="O12" s="4">
        <v>2</v>
      </c>
      <c r="P12" s="4">
        <v>2</v>
      </c>
      <c r="Q12" s="4">
        <v>2</v>
      </c>
      <c r="R12" s="23"/>
      <c r="S12" s="23"/>
      <c r="T12" s="23"/>
      <c r="U12" s="23"/>
      <c r="V12" s="23"/>
      <c r="W12" s="4"/>
      <c r="X12" s="4"/>
      <c r="Y12" s="4"/>
      <c r="Z12" s="4"/>
      <c r="AA12" s="4"/>
      <c r="AB12" s="4"/>
      <c r="AC12" s="4"/>
      <c r="AD12" s="34">
        <f t="shared" si="0"/>
        <v>2</v>
      </c>
    </row>
    <row r="13" spans="1:30" ht="26.4" x14ac:dyDescent="0.3">
      <c r="A13" s="4">
        <v>9</v>
      </c>
      <c r="B13" s="20" t="s">
        <v>59</v>
      </c>
      <c r="C13" s="4">
        <v>2</v>
      </c>
      <c r="D13" s="4">
        <v>2</v>
      </c>
      <c r="E13" s="4">
        <v>2</v>
      </c>
      <c r="F13" s="4">
        <v>2</v>
      </c>
      <c r="G13" s="4">
        <v>2</v>
      </c>
      <c r="H13" s="4">
        <v>2</v>
      </c>
      <c r="I13" s="4">
        <v>2</v>
      </c>
      <c r="J13" s="4">
        <v>2</v>
      </c>
      <c r="K13" s="4">
        <v>3</v>
      </c>
      <c r="L13" s="4">
        <v>2</v>
      </c>
      <c r="M13" s="4">
        <v>2</v>
      </c>
      <c r="N13" s="4">
        <v>2</v>
      </c>
      <c r="O13" s="4">
        <v>2</v>
      </c>
      <c r="P13" s="4">
        <v>2</v>
      </c>
      <c r="Q13" s="4">
        <v>2</v>
      </c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34">
        <f t="shared" si="0"/>
        <v>2.0666666666666669</v>
      </c>
    </row>
    <row r="14" spans="1:30" ht="44.25" customHeight="1" x14ac:dyDescent="0.3">
      <c r="A14" s="4">
        <v>10</v>
      </c>
      <c r="B14" s="15" t="s">
        <v>60</v>
      </c>
      <c r="C14" s="4">
        <v>2</v>
      </c>
      <c r="D14" s="4">
        <v>2</v>
      </c>
      <c r="E14" s="4">
        <v>2</v>
      </c>
      <c r="F14" s="4">
        <v>2</v>
      </c>
      <c r="G14" s="4">
        <v>2</v>
      </c>
      <c r="H14" s="4">
        <v>2</v>
      </c>
      <c r="I14" s="4">
        <v>2</v>
      </c>
      <c r="J14" s="4">
        <v>2</v>
      </c>
      <c r="K14" s="4">
        <v>3</v>
      </c>
      <c r="L14" s="4">
        <v>2</v>
      </c>
      <c r="M14" s="4">
        <v>2</v>
      </c>
      <c r="N14" s="4">
        <v>2</v>
      </c>
      <c r="O14" s="4">
        <v>2</v>
      </c>
      <c r="P14" s="4">
        <v>2</v>
      </c>
      <c r="Q14" s="4">
        <v>2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34">
        <f t="shared" si="0"/>
        <v>2.0666666666666669</v>
      </c>
    </row>
    <row r="15" spans="1:30" ht="56.25" customHeight="1" x14ac:dyDescent="0.3">
      <c r="A15" s="4">
        <v>11</v>
      </c>
      <c r="B15" s="20" t="s">
        <v>61</v>
      </c>
      <c r="C15" s="4">
        <v>2</v>
      </c>
      <c r="D15" s="4">
        <v>2</v>
      </c>
      <c r="E15" s="4">
        <v>2</v>
      </c>
      <c r="F15" s="4">
        <v>2</v>
      </c>
      <c r="G15" s="4">
        <v>2</v>
      </c>
      <c r="H15" s="4">
        <v>2</v>
      </c>
      <c r="I15" s="4">
        <v>2</v>
      </c>
      <c r="J15" s="4">
        <v>2</v>
      </c>
      <c r="K15" s="4">
        <v>3</v>
      </c>
      <c r="L15" s="4">
        <v>2</v>
      </c>
      <c r="M15" s="4">
        <v>2</v>
      </c>
      <c r="N15" s="4">
        <v>2</v>
      </c>
      <c r="O15" s="4">
        <v>2</v>
      </c>
      <c r="P15" s="4">
        <v>3</v>
      </c>
      <c r="Q15" s="4">
        <v>3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34">
        <f t="shared" si="0"/>
        <v>2.2000000000000002</v>
      </c>
    </row>
    <row r="16" spans="1:30" ht="37.5" customHeight="1" x14ac:dyDescent="0.3">
      <c r="A16" s="4">
        <v>12</v>
      </c>
      <c r="B16" s="15" t="s">
        <v>62</v>
      </c>
      <c r="C16" s="4">
        <v>2</v>
      </c>
      <c r="D16" s="4">
        <v>2</v>
      </c>
      <c r="E16" s="4">
        <v>2</v>
      </c>
      <c r="F16" s="4">
        <v>2</v>
      </c>
      <c r="G16" s="4">
        <v>2</v>
      </c>
      <c r="H16" s="4">
        <v>2</v>
      </c>
      <c r="I16" s="4">
        <v>2</v>
      </c>
      <c r="J16" s="4">
        <v>2</v>
      </c>
      <c r="K16" s="4">
        <v>3</v>
      </c>
      <c r="L16" s="4">
        <v>2</v>
      </c>
      <c r="M16" s="4">
        <v>2</v>
      </c>
      <c r="N16" s="4">
        <v>2</v>
      </c>
      <c r="O16" s="4">
        <v>2</v>
      </c>
      <c r="P16" s="4">
        <v>3</v>
      </c>
      <c r="Q16" s="4">
        <v>3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34">
        <f t="shared" si="0"/>
        <v>2.2000000000000002</v>
      </c>
    </row>
    <row r="17" spans="1:30" ht="42.75" customHeight="1" x14ac:dyDescent="0.3">
      <c r="A17" s="4">
        <v>13</v>
      </c>
      <c r="B17" s="15" t="s">
        <v>63</v>
      </c>
      <c r="C17" s="4">
        <v>2</v>
      </c>
      <c r="D17" s="4">
        <v>2</v>
      </c>
      <c r="E17" s="4">
        <v>2</v>
      </c>
      <c r="F17" s="4">
        <v>2</v>
      </c>
      <c r="G17" s="4">
        <v>2</v>
      </c>
      <c r="H17" s="4">
        <v>2</v>
      </c>
      <c r="I17" s="4">
        <v>2</v>
      </c>
      <c r="J17" s="4">
        <v>2</v>
      </c>
      <c r="K17" s="4">
        <v>3</v>
      </c>
      <c r="L17" s="4">
        <v>2</v>
      </c>
      <c r="M17" s="4">
        <v>2</v>
      </c>
      <c r="N17" s="4">
        <v>3</v>
      </c>
      <c r="O17" s="4">
        <v>2</v>
      </c>
      <c r="P17" s="4">
        <v>3</v>
      </c>
      <c r="Q17" s="4">
        <v>3</v>
      </c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33">
        <f t="shared" si="0"/>
        <v>2.2666666666666666</v>
      </c>
    </row>
    <row r="18" spans="1:30" ht="41.25" customHeight="1" x14ac:dyDescent="0.3">
      <c r="A18" s="4">
        <v>14</v>
      </c>
      <c r="B18" s="15" t="s">
        <v>64</v>
      </c>
      <c r="C18" s="4">
        <v>2</v>
      </c>
      <c r="D18" s="4">
        <v>2</v>
      </c>
      <c r="E18" s="4">
        <v>2</v>
      </c>
      <c r="F18" s="4">
        <v>2</v>
      </c>
      <c r="G18" s="4">
        <v>2</v>
      </c>
      <c r="H18" s="4">
        <v>2</v>
      </c>
      <c r="I18" s="4">
        <v>2</v>
      </c>
      <c r="J18" s="4">
        <v>2</v>
      </c>
      <c r="K18" s="4">
        <v>3</v>
      </c>
      <c r="L18" s="4">
        <v>2</v>
      </c>
      <c r="M18" s="4">
        <v>2</v>
      </c>
      <c r="N18" s="4">
        <v>3</v>
      </c>
      <c r="O18" s="4">
        <v>2</v>
      </c>
      <c r="P18" s="4">
        <v>3</v>
      </c>
      <c r="Q18" s="4">
        <v>3</v>
      </c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33">
        <f t="shared" si="0"/>
        <v>2.2666666666666666</v>
      </c>
    </row>
    <row r="19" spans="1:30" ht="21.75" customHeight="1" x14ac:dyDescent="0.3">
      <c r="A19" s="45" t="s">
        <v>3</v>
      </c>
      <c r="B19" s="45"/>
      <c r="C19" s="14">
        <f t="shared" ref="C19:AC19" si="1">AVERAGE(C5:C18)</f>
        <v>2</v>
      </c>
      <c r="D19" s="4">
        <f t="shared" si="1"/>
        <v>2.4285714285714284</v>
      </c>
      <c r="E19" s="4">
        <f t="shared" si="1"/>
        <v>2.4285714285714284</v>
      </c>
      <c r="F19" s="4">
        <f t="shared" si="1"/>
        <v>2</v>
      </c>
      <c r="G19" s="4">
        <f t="shared" si="1"/>
        <v>2</v>
      </c>
      <c r="H19" s="4">
        <f t="shared" si="1"/>
        <v>2</v>
      </c>
      <c r="I19" s="4">
        <f t="shared" si="1"/>
        <v>2</v>
      </c>
      <c r="J19" s="4">
        <f t="shared" si="1"/>
        <v>2</v>
      </c>
      <c r="K19" s="4">
        <f t="shared" si="1"/>
        <v>2.8571428571428572</v>
      </c>
      <c r="L19" s="4">
        <f t="shared" si="1"/>
        <v>2</v>
      </c>
      <c r="M19" s="4">
        <f t="shared" si="1"/>
        <v>2</v>
      </c>
      <c r="N19" s="4">
        <f t="shared" si="1"/>
        <v>2.5714285714285716</v>
      </c>
      <c r="O19" s="4">
        <f t="shared" si="1"/>
        <v>2</v>
      </c>
      <c r="P19" s="4">
        <f t="shared" si="1"/>
        <v>2.2857142857142856</v>
      </c>
      <c r="Q19" s="4">
        <f t="shared" si="1"/>
        <v>2.5714285714285716</v>
      </c>
      <c r="R19" s="4" t="e">
        <f t="shared" si="1"/>
        <v>#DIV/0!</v>
      </c>
      <c r="S19" s="4" t="e">
        <f t="shared" si="1"/>
        <v>#DIV/0!</v>
      </c>
      <c r="T19" s="4" t="e">
        <f t="shared" si="1"/>
        <v>#DIV/0!</v>
      </c>
      <c r="U19" s="4" t="e">
        <f t="shared" si="1"/>
        <v>#DIV/0!</v>
      </c>
      <c r="V19" s="4" t="e">
        <f t="shared" si="1"/>
        <v>#DIV/0!</v>
      </c>
      <c r="W19" s="4" t="e">
        <f t="shared" si="1"/>
        <v>#DIV/0!</v>
      </c>
      <c r="X19" s="4" t="e">
        <f t="shared" si="1"/>
        <v>#DIV/0!</v>
      </c>
      <c r="Y19" s="4" t="e">
        <f t="shared" si="1"/>
        <v>#DIV/0!</v>
      </c>
      <c r="Z19" s="4" t="e">
        <f t="shared" si="1"/>
        <v>#DIV/0!</v>
      </c>
      <c r="AA19" s="4" t="e">
        <f t="shared" si="1"/>
        <v>#DIV/0!</v>
      </c>
      <c r="AB19" s="4" t="e">
        <f t="shared" si="1"/>
        <v>#DIV/0!</v>
      </c>
      <c r="AC19" s="4" t="e">
        <f t="shared" si="1"/>
        <v>#DIV/0!</v>
      </c>
      <c r="AD19" s="4" t="e">
        <f t="shared" si="0"/>
        <v>#DIV/0!</v>
      </c>
    </row>
    <row r="20" spans="1:30" x14ac:dyDescent="0.3">
      <c r="A20" s="46" t="s">
        <v>18</v>
      </c>
      <c r="B20" s="46"/>
      <c r="C20" s="12">
        <f t="shared" ref="C20:AC20" si="2">SUM(C5:C18)</f>
        <v>28</v>
      </c>
      <c r="D20" s="2">
        <f t="shared" si="2"/>
        <v>34</v>
      </c>
      <c r="E20" s="2">
        <f t="shared" si="2"/>
        <v>34</v>
      </c>
      <c r="F20" s="2">
        <f t="shared" si="2"/>
        <v>28</v>
      </c>
      <c r="G20" s="2">
        <f t="shared" si="2"/>
        <v>28</v>
      </c>
      <c r="H20" s="2">
        <f t="shared" si="2"/>
        <v>28</v>
      </c>
      <c r="I20" s="2">
        <f t="shared" si="2"/>
        <v>28</v>
      </c>
      <c r="J20" s="2">
        <f t="shared" si="2"/>
        <v>28</v>
      </c>
      <c r="K20" s="2">
        <f t="shared" si="2"/>
        <v>40</v>
      </c>
      <c r="L20" s="2">
        <f t="shared" si="2"/>
        <v>28</v>
      </c>
      <c r="M20" s="2">
        <f t="shared" si="2"/>
        <v>28</v>
      </c>
      <c r="N20" s="2">
        <f t="shared" si="2"/>
        <v>36</v>
      </c>
      <c r="O20" s="2">
        <f t="shared" si="2"/>
        <v>28</v>
      </c>
      <c r="P20" s="2">
        <f t="shared" si="2"/>
        <v>32</v>
      </c>
      <c r="Q20" s="2">
        <f t="shared" si="2"/>
        <v>36</v>
      </c>
      <c r="R20" s="2">
        <f t="shared" si="2"/>
        <v>0</v>
      </c>
      <c r="S20" s="2">
        <f t="shared" si="2"/>
        <v>0</v>
      </c>
      <c r="T20" s="2">
        <f t="shared" si="2"/>
        <v>0</v>
      </c>
      <c r="U20" s="2">
        <f t="shared" si="2"/>
        <v>0</v>
      </c>
      <c r="V20" s="2">
        <f t="shared" si="2"/>
        <v>0</v>
      </c>
      <c r="W20" s="2">
        <f t="shared" si="2"/>
        <v>0</v>
      </c>
      <c r="X20" s="2">
        <f t="shared" si="2"/>
        <v>0</v>
      </c>
      <c r="Y20" s="2">
        <f t="shared" si="2"/>
        <v>0</v>
      </c>
      <c r="Z20" s="2">
        <f t="shared" si="2"/>
        <v>0</v>
      </c>
      <c r="AA20" s="2">
        <f t="shared" si="2"/>
        <v>0</v>
      </c>
      <c r="AB20" s="2">
        <f t="shared" si="2"/>
        <v>0</v>
      </c>
      <c r="AC20" s="2">
        <f t="shared" si="2"/>
        <v>0</v>
      </c>
      <c r="AD20" s="2"/>
    </row>
    <row r="21" spans="1:30" ht="27" customHeight="1" x14ac:dyDescent="0.3">
      <c r="A21" s="52" t="s">
        <v>50</v>
      </c>
      <c r="B21" s="52"/>
      <c r="C21" s="37" t="s">
        <v>108</v>
      </c>
      <c r="D21" s="37" t="s">
        <v>109</v>
      </c>
      <c r="E21" s="37" t="s">
        <v>110</v>
      </c>
      <c r="F21" s="37" t="s">
        <v>111</v>
      </c>
      <c r="G21" s="37" t="s">
        <v>112</v>
      </c>
      <c r="H21" s="37" t="s">
        <v>113</v>
      </c>
      <c r="I21" s="37" t="s">
        <v>114</v>
      </c>
      <c r="J21" s="37" t="s">
        <v>115</v>
      </c>
      <c r="K21" s="37" t="s">
        <v>116</v>
      </c>
      <c r="L21" s="37" t="s">
        <v>117</v>
      </c>
      <c r="M21" s="37" t="s">
        <v>118</v>
      </c>
      <c r="N21" s="37" t="s">
        <v>119</v>
      </c>
      <c r="O21" s="37" t="s">
        <v>120</v>
      </c>
      <c r="P21" s="37" t="s">
        <v>121</v>
      </c>
      <c r="Q21" s="37" t="s">
        <v>122</v>
      </c>
      <c r="R21" s="18">
        <v>16</v>
      </c>
      <c r="S21" s="18">
        <v>17</v>
      </c>
      <c r="T21" s="18">
        <v>18</v>
      </c>
      <c r="U21" s="18">
        <v>19</v>
      </c>
      <c r="V21" s="18">
        <v>20</v>
      </c>
      <c r="W21" s="18">
        <v>21</v>
      </c>
      <c r="X21" s="18">
        <v>22</v>
      </c>
      <c r="Y21" s="18">
        <v>23</v>
      </c>
      <c r="Z21" s="18">
        <v>24</v>
      </c>
      <c r="AA21" s="18">
        <v>25</v>
      </c>
      <c r="AB21" s="18">
        <v>26</v>
      </c>
      <c r="AC21" s="18">
        <v>27</v>
      </c>
      <c r="AD21" s="2"/>
    </row>
    <row r="22" spans="1:30" x14ac:dyDescent="0.3">
      <c r="B22" s="17"/>
    </row>
    <row r="23" spans="1:30" x14ac:dyDescent="0.3">
      <c r="B23" s="17"/>
    </row>
    <row r="24" spans="1:30" x14ac:dyDescent="0.3">
      <c r="B24" s="17"/>
    </row>
    <row r="25" spans="1:30" x14ac:dyDescent="0.3">
      <c r="B25" s="17"/>
    </row>
    <row r="26" spans="1:30" x14ac:dyDescent="0.3">
      <c r="B26" s="17"/>
    </row>
    <row r="27" spans="1:30" x14ac:dyDescent="0.3">
      <c r="B27" s="17"/>
    </row>
    <row r="28" spans="1:30" x14ac:dyDescent="0.3">
      <c r="B28" s="17"/>
    </row>
    <row r="29" spans="1:30" x14ac:dyDescent="0.3">
      <c r="B29" s="17"/>
    </row>
    <row r="30" spans="1:30" x14ac:dyDescent="0.3">
      <c r="B30" s="17"/>
    </row>
    <row r="31" spans="1:30" x14ac:dyDescent="0.3">
      <c r="B31" s="17"/>
    </row>
    <row r="32" spans="1:30" x14ac:dyDescent="0.3">
      <c r="B32" s="17"/>
    </row>
    <row r="33" spans="2:2" x14ac:dyDescent="0.3">
      <c r="B33" s="17"/>
    </row>
    <row r="34" spans="2:2" x14ac:dyDescent="0.3">
      <c r="B34" s="17"/>
    </row>
    <row r="35" spans="2:2" x14ac:dyDescent="0.3">
      <c r="B35" s="17"/>
    </row>
    <row r="36" spans="2:2" x14ac:dyDescent="0.3">
      <c r="B36" s="17"/>
    </row>
    <row r="37" spans="2:2" x14ac:dyDescent="0.3">
      <c r="B37" s="17"/>
    </row>
    <row r="38" spans="2:2" x14ac:dyDescent="0.3">
      <c r="B38" s="17"/>
    </row>
    <row r="39" spans="2:2" x14ac:dyDescent="0.3">
      <c r="B39" s="17"/>
    </row>
    <row r="40" spans="2:2" x14ac:dyDescent="0.3">
      <c r="B40" s="17"/>
    </row>
    <row r="41" spans="2:2" x14ac:dyDescent="0.3">
      <c r="B41" s="17"/>
    </row>
    <row r="42" spans="2:2" x14ac:dyDescent="0.3">
      <c r="B42" s="17"/>
    </row>
    <row r="43" spans="2:2" x14ac:dyDescent="0.3">
      <c r="B43" s="17"/>
    </row>
    <row r="44" spans="2:2" x14ac:dyDescent="0.3">
      <c r="B44" s="17"/>
    </row>
    <row r="45" spans="2:2" x14ac:dyDescent="0.3">
      <c r="B45" s="17"/>
    </row>
    <row r="46" spans="2:2" x14ac:dyDescent="0.3">
      <c r="B46" s="17"/>
    </row>
    <row r="47" spans="2:2" x14ac:dyDescent="0.3">
      <c r="B47" s="17"/>
    </row>
    <row r="48" spans="2:2" x14ac:dyDescent="0.3">
      <c r="B48" s="17"/>
    </row>
    <row r="49" spans="2:2" x14ac:dyDescent="0.3">
      <c r="B49" s="17"/>
    </row>
    <row r="50" spans="2:2" x14ac:dyDescent="0.3">
      <c r="B50" s="17"/>
    </row>
    <row r="51" spans="2:2" x14ac:dyDescent="0.3">
      <c r="B51" s="17"/>
    </row>
    <row r="52" spans="2:2" x14ac:dyDescent="0.3">
      <c r="B52" s="17"/>
    </row>
    <row r="53" spans="2:2" x14ac:dyDescent="0.3">
      <c r="B53" s="17"/>
    </row>
    <row r="54" spans="2:2" x14ac:dyDescent="0.3">
      <c r="B54" s="17"/>
    </row>
    <row r="55" spans="2:2" x14ac:dyDescent="0.3">
      <c r="B55" s="17"/>
    </row>
    <row r="56" spans="2:2" x14ac:dyDescent="0.3">
      <c r="B56" s="17"/>
    </row>
    <row r="57" spans="2:2" x14ac:dyDescent="0.3">
      <c r="B57" s="17"/>
    </row>
    <row r="58" spans="2:2" x14ac:dyDescent="0.3">
      <c r="B58" s="17"/>
    </row>
    <row r="59" spans="2:2" x14ac:dyDescent="0.3">
      <c r="B59" s="17"/>
    </row>
    <row r="60" spans="2:2" x14ac:dyDescent="0.3">
      <c r="B60" s="17"/>
    </row>
    <row r="61" spans="2:2" x14ac:dyDescent="0.3">
      <c r="B61" s="17"/>
    </row>
    <row r="62" spans="2:2" x14ac:dyDescent="0.3">
      <c r="B62" s="17"/>
    </row>
    <row r="63" spans="2:2" x14ac:dyDescent="0.3">
      <c r="B63" s="17"/>
    </row>
    <row r="64" spans="2:2" x14ac:dyDescent="0.3">
      <c r="B64" s="17"/>
    </row>
    <row r="65" spans="2:2" x14ac:dyDescent="0.3">
      <c r="B65" s="17"/>
    </row>
    <row r="66" spans="2:2" x14ac:dyDescent="0.3">
      <c r="B66" s="17"/>
    </row>
    <row r="67" spans="2:2" x14ac:dyDescent="0.3">
      <c r="B67" s="17"/>
    </row>
    <row r="68" spans="2:2" x14ac:dyDescent="0.3">
      <c r="B68" s="17"/>
    </row>
    <row r="69" spans="2:2" x14ac:dyDescent="0.3">
      <c r="B69" s="17"/>
    </row>
    <row r="70" spans="2:2" x14ac:dyDescent="0.3">
      <c r="B70" s="17"/>
    </row>
    <row r="71" spans="2:2" x14ac:dyDescent="0.3">
      <c r="B71" s="17"/>
    </row>
    <row r="72" spans="2:2" x14ac:dyDescent="0.3">
      <c r="B72" s="17"/>
    </row>
    <row r="73" spans="2:2" x14ac:dyDescent="0.3">
      <c r="B73" s="17"/>
    </row>
    <row r="74" spans="2:2" x14ac:dyDescent="0.3">
      <c r="B74" s="17"/>
    </row>
    <row r="75" spans="2:2" x14ac:dyDescent="0.3">
      <c r="B75" s="17"/>
    </row>
    <row r="76" spans="2:2" x14ac:dyDescent="0.3">
      <c r="B76" s="17"/>
    </row>
    <row r="77" spans="2:2" x14ac:dyDescent="0.3">
      <c r="B77" s="17"/>
    </row>
    <row r="78" spans="2:2" x14ac:dyDescent="0.3">
      <c r="B78" s="17"/>
    </row>
    <row r="79" spans="2:2" x14ac:dyDescent="0.3">
      <c r="B79" s="17"/>
    </row>
  </sheetData>
  <mergeCells count="7">
    <mergeCell ref="A21:B21"/>
    <mergeCell ref="B1:AD1"/>
    <mergeCell ref="B2:AD2"/>
    <mergeCell ref="C3:AC3"/>
    <mergeCell ref="A4:B4"/>
    <mergeCell ref="A19:B19"/>
    <mergeCell ref="A20:B20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81"/>
  <sheetViews>
    <sheetView topLeftCell="A16" workbookViewId="0">
      <selection activeCell="AD17" sqref="AD17"/>
    </sheetView>
  </sheetViews>
  <sheetFormatPr defaultRowHeight="14.4" x14ac:dyDescent="0.3"/>
  <cols>
    <col min="1" max="1" width="3.88671875" customWidth="1"/>
    <col min="2" max="2" width="29.6640625" customWidth="1"/>
    <col min="3" max="29" width="3.33203125" customWidth="1"/>
  </cols>
  <sheetData>
    <row r="1" spans="1:30" x14ac:dyDescent="0.3">
      <c r="B1" s="40" t="s">
        <v>19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</row>
    <row r="2" spans="1:30" x14ac:dyDescent="0.3">
      <c r="B2" s="40" t="s">
        <v>79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</row>
    <row r="3" spans="1:30" ht="47.25" customHeight="1" x14ac:dyDescent="0.3">
      <c r="A3" s="3" t="s">
        <v>5</v>
      </c>
      <c r="B3" s="8" t="s">
        <v>0</v>
      </c>
      <c r="C3" s="43" t="s">
        <v>1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4"/>
      <c r="AD3" s="5" t="s">
        <v>2</v>
      </c>
    </row>
    <row r="4" spans="1:30" ht="32.25" customHeight="1" x14ac:dyDescent="0.3">
      <c r="A4" s="51" t="s">
        <v>65</v>
      </c>
      <c r="B4" s="51"/>
      <c r="C4" s="37" t="s">
        <v>108</v>
      </c>
      <c r="D4" s="37" t="s">
        <v>109</v>
      </c>
      <c r="E4" s="37" t="s">
        <v>110</v>
      </c>
      <c r="F4" s="37" t="s">
        <v>111</v>
      </c>
      <c r="G4" s="37" t="s">
        <v>112</v>
      </c>
      <c r="H4" s="37" t="s">
        <v>113</v>
      </c>
      <c r="I4" s="37" t="s">
        <v>114</v>
      </c>
      <c r="J4" s="37" t="s">
        <v>115</v>
      </c>
      <c r="K4" s="37" t="s">
        <v>116</v>
      </c>
      <c r="L4" s="37" t="s">
        <v>117</v>
      </c>
      <c r="M4" s="37" t="s">
        <v>118</v>
      </c>
      <c r="N4" s="37" t="s">
        <v>119</v>
      </c>
      <c r="O4" s="37" t="s">
        <v>120</v>
      </c>
      <c r="P4" s="37" t="s">
        <v>121</v>
      </c>
      <c r="Q4" s="37" t="s">
        <v>122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42" customHeight="1" x14ac:dyDescent="0.3">
      <c r="A5" s="4"/>
      <c r="B5" s="20" t="s">
        <v>70</v>
      </c>
      <c r="C5" s="14">
        <v>2</v>
      </c>
      <c r="D5" s="14">
        <v>2</v>
      </c>
      <c r="E5" s="14">
        <v>2</v>
      </c>
      <c r="F5" s="14">
        <v>2</v>
      </c>
      <c r="G5" s="14">
        <v>2</v>
      </c>
      <c r="H5" s="14">
        <v>2</v>
      </c>
      <c r="I5" s="14">
        <v>2</v>
      </c>
      <c r="J5" s="14">
        <v>2</v>
      </c>
      <c r="K5" s="14">
        <v>3</v>
      </c>
      <c r="L5" s="14">
        <v>2</v>
      </c>
      <c r="M5" s="14">
        <v>2</v>
      </c>
      <c r="N5" s="14">
        <v>2</v>
      </c>
      <c r="O5" s="14">
        <v>2</v>
      </c>
      <c r="P5" s="14">
        <v>3</v>
      </c>
      <c r="Q5" s="14">
        <v>3</v>
      </c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34">
        <f>AVERAGE(C5:AC5)</f>
        <v>2.2000000000000002</v>
      </c>
    </row>
    <row r="6" spans="1:30" ht="96" customHeight="1" x14ac:dyDescent="0.3">
      <c r="A6" s="4"/>
      <c r="B6" s="20" t="s">
        <v>71</v>
      </c>
      <c r="C6" s="14">
        <v>2</v>
      </c>
      <c r="D6" s="14">
        <v>2</v>
      </c>
      <c r="E6" s="14">
        <v>2</v>
      </c>
      <c r="F6" s="14">
        <v>2</v>
      </c>
      <c r="G6" s="14">
        <v>2</v>
      </c>
      <c r="H6" s="14">
        <v>2</v>
      </c>
      <c r="I6" s="14">
        <v>2</v>
      </c>
      <c r="J6" s="14">
        <v>3</v>
      </c>
      <c r="K6" s="14">
        <v>2</v>
      </c>
      <c r="L6" s="14">
        <v>2</v>
      </c>
      <c r="M6" s="14">
        <v>3</v>
      </c>
      <c r="N6" s="14">
        <v>2</v>
      </c>
      <c r="O6" s="14">
        <v>2</v>
      </c>
      <c r="P6" s="14">
        <v>3</v>
      </c>
      <c r="Q6" s="14">
        <v>3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34">
        <f t="shared" ref="AD6:AD20" si="0">AVERAGE(C6:AC6)</f>
        <v>2.2666666666666666</v>
      </c>
    </row>
    <row r="7" spans="1:30" ht="42" customHeight="1" x14ac:dyDescent="0.3">
      <c r="A7" s="4"/>
      <c r="B7" s="15" t="s">
        <v>72</v>
      </c>
      <c r="C7" s="14">
        <v>2</v>
      </c>
      <c r="D7" s="14">
        <v>2</v>
      </c>
      <c r="E7" s="14">
        <v>2</v>
      </c>
      <c r="F7" s="14">
        <v>3</v>
      </c>
      <c r="G7" s="14">
        <v>2</v>
      </c>
      <c r="H7" s="14">
        <v>3</v>
      </c>
      <c r="I7" s="14">
        <v>2</v>
      </c>
      <c r="J7" s="14">
        <v>3</v>
      </c>
      <c r="K7" s="14">
        <v>2</v>
      </c>
      <c r="L7" s="14">
        <v>2</v>
      </c>
      <c r="M7" s="14">
        <v>3</v>
      </c>
      <c r="N7" s="14">
        <v>2</v>
      </c>
      <c r="O7" s="14">
        <v>2</v>
      </c>
      <c r="P7" s="14">
        <v>3</v>
      </c>
      <c r="Q7" s="14">
        <v>3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34">
        <f t="shared" si="0"/>
        <v>2.4</v>
      </c>
    </row>
    <row r="8" spans="1:30" ht="21" customHeight="1" x14ac:dyDescent="0.3">
      <c r="A8" s="47" t="s">
        <v>73</v>
      </c>
      <c r="B8" s="47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 t="e">
        <f t="shared" si="0"/>
        <v>#DIV/0!</v>
      </c>
    </row>
    <row r="9" spans="1:30" ht="39.6" x14ac:dyDescent="0.3">
      <c r="A9" s="4"/>
      <c r="B9" s="20" t="s">
        <v>74</v>
      </c>
      <c r="C9" s="14">
        <v>2</v>
      </c>
      <c r="D9" s="14">
        <v>2</v>
      </c>
      <c r="E9" s="14">
        <v>3</v>
      </c>
      <c r="F9" s="14">
        <v>3</v>
      </c>
      <c r="G9" s="14">
        <v>2</v>
      </c>
      <c r="H9" s="14">
        <v>3</v>
      </c>
      <c r="I9" s="14">
        <v>2</v>
      </c>
      <c r="J9" s="14">
        <v>3</v>
      </c>
      <c r="K9" s="14">
        <v>3</v>
      </c>
      <c r="L9" s="14">
        <v>2</v>
      </c>
      <c r="M9" s="14">
        <v>3</v>
      </c>
      <c r="N9" s="14">
        <v>2</v>
      </c>
      <c r="O9" s="14">
        <v>2</v>
      </c>
      <c r="P9" s="14">
        <v>3</v>
      </c>
      <c r="Q9" s="14">
        <v>3</v>
      </c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34">
        <f t="shared" si="0"/>
        <v>2.5333333333333332</v>
      </c>
    </row>
    <row r="10" spans="1:30" ht="38.25" customHeight="1" x14ac:dyDescent="0.3">
      <c r="A10" s="4"/>
      <c r="B10" s="20" t="s">
        <v>66</v>
      </c>
      <c r="C10" s="14">
        <v>2</v>
      </c>
      <c r="D10" s="14">
        <v>2</v>
      </c>
      <c r="E10" s="14">
        <v>2</v>
      </c>
      <c r="F10" s="14">
        <v>2</v>
      </c>
      <c r="G10" s="14">
        <v>2</v>
      </c>
      <c r="H10" s="14">
        <v>2</v>
      </c>
      <c r="I10" s="14">
        <v>2</v>
      </c>
      <c r="J10" s="14">
        <v>3</v>
      </c>
      <c r="K10" s="14">
        <v>3</v>
      </c>
      <c r="L10" s="14">
        <v>2</v>
      </c>
      <c r="M10" s="14">
        <v>3</v>
      </c>
      <c r="N10" s="14">
        <v>2</v>
      </c>
      <c r="O10" s="14">
        <v>2</v>
      </c>
      <c r="P10" s="14">
        <v>3</v>
      </c>
      <c r="Q10" s="14">
        <v>3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34">
        <f t="shared" si="0"/>
        <v>2.3333333333333335</v>
      </c>
    </row>
    <row r="11" spans="1:30" ht="71.25" customHeight="1" x14ac:dyDescent="0.3">
      <c r="A11" s="4"/>
      <c r="B11" s="21" t="s">
        <v>75</v>
      </c>
      <c r="C11" s="14">
        <v>2</v>
      </c>
      <c r="D11" s="14">
        <v>2</v>
      </c>
      <c r="E11" s="14">
        <v>2</v>
      </c>
      <c r="F11" s="14">
        <v>2</v>
      </c>
      <c r="G11" s="14">
        <v>2</v>
      </c>
      <c r="H11" s="14">
        <v>2</v>
      </c>
      <c r="I11" s="14">
        <v>2</v>
      </c>
      <c r="J11" s="14">
        <v>3</v>
      </c>
      <c r="K11" s="14">
        <v>3</v>
      </c>
      <c r="L11" s="14">
        <v>2</v>
      </c>
      <c r="M11" s="14">
        <v>3</v>
      </c>
      <c r="N11" s="14">
        <v>2</v>
      </c>
      <c r="O11" s="14">
        <v>2</v>
      </c>
      <c r="P11" s="14">
        <v>2</v>
      </c>
      <c r="Q11" s="14">
        <v>2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34">
        <f t="shared" si="0"/>
        <v>2.2000000000000002</v>
      </c>
    </row>
    <row r="12" spans="1:30" ht="57.75" customHeight="1" x14ac:dyDescent="0.3">
      <c r="A12" s="29"/>
      <c r="B12" s="15" t="s">
        <v>76</v>
      </c>
      <c r="C12" s="14">
        <v>2</v>
      </c>
      <c r="D12" s="14">
        <v>2</v>
      </c>
      <c r="E12" s="14">
        <v>2</v>
      </c>
      <c r="F12" s="14">
        <v>2</v>
      </c>
      <c r="G12" s="14">
        <v>2</v>
      </c>
      <c r="H12" s="14">
        <v>2</v>
      </c>
      <c r="I12" s="14">
        <v>2</v>
      </c>
      <c r="J12" s="14">
        <v>3</v>
      </c>
      <c r="K12" s="14">
        <v>3</v>
      </c>
      <c r="L12" s="14">
        <v>2</v>
      </c>
      <c r="M12" s="14">
        <v>3</v>
      </c>
      <c r="N12" s="14">
        <v>2</v>
      </c>
      <c r="O12" s="14">
        <v>2</v>
      </c>
      <c r="P12" s="14">
        <v>2</v>
      </c>
      <c r="Q12" s="14">
        <v>2</v>
      </c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34">
        <f t="shared" si="0"/>
        <v>2.2000000000000002</v>
      </c>
    </row>
    <row r="13" spans="1:30" ht="44.25" customHeight="1" x14ac:dyDescent="0.3">
      <c r="A13" s="53" t="s">
        <v>77</v>
      </c>
      <c r="B13" s="53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34"/>
    </row>
    <row r="14" spans="1:30" ht="21" customHeight="1" x14ac:dyDescent="0.3">
      <c r="A14" s="4"/>
      <c r="B14" s="20" t="s">
        <v>67</v>
      </c>
      <c r="C14" s="14">
        <v>2</v>
      </c>
      <c r="D14" s="14">
        <v>3</v>
      </c>
      <c r="E14" s="14">
        <v>2</v>
      </c>
      <c r="F14" s="14">
        <v>2</v>
      </c>
      <c r="G14" s="14">
        <v>2</v>
      </c>
      <c r="H14" s="14">
        <v>3</v>
      </c>
      <c r="I14" s="14">
        <v>2</v>
      </c>
      <c r="J14" s="14">
        <v>2</v>
      </c>
      <c r="K14" s="14">
        <v>2</v>
      </c>
      <c r="L14" s="14">
        <v>2</v>
      </c>
      <c r="M14" s="14">
        <v>2</v>
      </c>
      <c r="N14" s="14">
        <v>2</v>
      </c>
      <c r="O14" s="14">
        <v>2</v>
      </c>
      <c r="P14" s="14">
        <v>2</v>
      </c>
      <c r="Q14" s="14">
        <v>2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34">
        <f t="shared" si="0"/>
        <v>2.1333333333333333</v>
      </c>
    </row>
    <row r="15" spans="1:30" ht="21" customHeight="1" x14ac:dyDescent="0.3">
      <c r="A15" s="4"/>
      <c r="B15" s="20" t="s">
        <v>68</v>
      </c>
      <c r="C15" s="14">
        <v>2</v>
      </c>
      <c r="D15" s="14">
        <v>3</v>
      </c>
      <c r="E15" s="14">
        <v>2</v>
      </c>
      <c r="F15" s="14">
        <v>2</v>
      </c>
      <c r="G15" s="14">
        <v>2</v>
      </c>
      <c r="H15" s="14">
        <v>3</v>
      </c>
      <c r="I15" s="14">
        <v>2</v>
      </c>
      <c r="J15" s="14">
        <v>2</v>
      </c>
      <c r="K15" s="14">
        <v>2</v>
      </c>
      <c r="L15" s="14">
        <v>2</v>
      </c>
      <c r="M15" s="14">
        <v>2</v>
      </c>
      <c r="N15" s="14">
        <v>2</v>
      </c>
      <c r="O15" s="14">
        <v>2</v>
      </c>
      <c r="P15" s="14">
        <v>2</v>
      </c>
      <c r="Q15" s="14">
        <v>2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34">
        <f t="shared" si="0"/>
        <v>2.1333333333333333</v>
      </c>
    </row>
    <row r="16" spans="1:30" ht="33.75" customHeight="1" x14ac:dyDescent="0.3">
      <c r="A16" s="4"/>
      <c r="B16" s="20" t="s">
        <v>69</v>
      </c>
      <c r="C16" s="14">
        <v>2</v>
      </c>
      <c r="D16" s="14">
        <v>3</v>
      </c>
      <c r="E16" s="14">
        <v>2</v>
      </c>
      <c r="F16" s="14">
        <v>2</v>
      </c>
      <c r="G16" s="14">
        <v>2</v>
      </c>
      <c r="H16" s="14">
        <v>2</v>
      </c>
      <c r="I16" s="14">
        <v>2</v>
      </c>
      <c r="J16" s="14">
        <v>2</v>
      </c>
      <c r="K16" s="14">
        <v>2</v>
      </c>
      <c r="L16" s="14">
        <v>2</v>
      </c>
      <c r="M16" s="14">
        <v>2</v>
      </c>
      <c r="N16" s="14">
        <v>2</v>
      </c>
      <c r="O16" s="14">
        <v>2</v>
      </c>
      <c r="P16" s="14">
        <v>2</v>
      </c>
      <c r="Q16" s="14">
        <v>2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34">
        <f t="shared" si="0"/>
        <v>2.0666666666666669</v>
      </c>
    </row>
    <row r="17" spans="1:30" ht="87.75" customHeight="1" x14ac:dyDescent="0.3">
      <c r="A17" s="4"/>
      <c r="B17" s="20" t="s">
        <v>78</v>
      </c>
      <c r="C17" s="14">
        <v>2</v>
      </c>
      <c r="D17" s="14">
        <v>2</v>
      </c>
      <c r="E17" s="14">
        <v>2</v>
      </c>
      <c r="F17" s="14">
        <v>2</v>
      </c>
      <c r="G17" s="14">
        <v>2</v>
      </c>
      <c r="H17" s="14">
        <v>2</v>
      </c>
      <c r="I17" s="14">
        <v>2</v>
      </c>
      <c r="J17" s="14">
        <v>2</v>
      </c>
      <c r="K17" s="14">
        <v>3</v>
      </c>
      <c r="L17" s="14">
        <v>3</v>
      </c>
      <c r="M17" s="14">
        <v>3</v>
      </c>
      <c r="N17" s="14">
        <v>2</v>
      </c>
      <c r="O17" s="14">
        <v>2</v>
      </c>
      <c r="P17" s="14">
        <v>3</v>
      </c>
      <c r="Q17" s="14">
        <v>3</v>
      </c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34">
        <f t="shared" si="0"/>
        <v>2.3333333333333335</v>
      </c>
    </row>
    <row r="18" spans="1:30" ht="43.5" customHeight="1" x14ac:dyDescent="0.3">
      <c r="A18" s="47" t="s">
        <v>82</v>
      </c>
      <c r="B18" s="47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ht="53.25" customHeight="1" x14ac:dyDescent="0.3">
      <c r="A19" s="4"/>
      <c r="B19" s="20" t="s">
        <v>83</v>
      </c>
      <c r="C19" s="14">
        <v>2</v>
      </c>
      <c r="D19" s="14">
        <v>2</v>
      </c>
      <c r="E19" s="14">
        <v>2</v>
      </c>
      <c r="F19" s="14">
        <v>2</v>
      </c>
      <c r="G19" s="14">
        <v>2</v>
      </c>
      <c r="H19" s="14">
        <v>2</v>
      </c>
      <c r="I19" s="14">
        <v>2</v>
      </c>
      <c r="J19" s="14">
        <v>2</v>
      </c>
      <c r="K19" s="14">
        <v>3</v>
      </c>
      <c r="L19" s="14">
        <v>3</v>
      </c>
      <c r="M19" s="14">
        <v>3</v>
      </c>
      <c r="N19" s="14">
        <v>2</v>
      </c>
      <c r="O19" s="14">
        <v>2</v>
      </c>
      <c r="P19" s="14">
        <v>3</v>
      </c>
      <c r="Q19" s="14">
        <v>3</v>
      </c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34">
        <f t="shared" si="0"/>
        <v>2.3333333333333335</v>
      </c>
    </row>
    <row r="20" spans="1:30" ht="68.25" customHeight="1" x14ac:dyDescent="0.3">
      <c r="A20" s="29"/>
      <c r="B20" s="15" t="s">
        <v>84</v>
      </c>
      <c r="C20" s="14">
        <v>2</v>
      </c>
      <c r="D20" s="14">
        <v>2</v>
      </c>
      <c r="E20" s="14">
        <v>3</v>
      </c>
      <c r="F20" s="14">
        <v>2</v>
      </c>
      <c r="G20" s="14">
        <v>2</v>
      </c>
      <c r="H20" s="14">
        <v>3</v>
      </c>
      <c r="I20" s="14">
        <v>2</v>
      </c>
      <c r="J20" s="14">
        <v>2</v>
      </c>
      <c r="K20" s="14">
        <v>3</v>
      </c>
      <c r="L20" s="14">
        <v>3</v>
      </c>
      <c r="M20" s="14">
        <v>2</v>
      </c>
      <c r="N20" s="14">
        <v>2</v>
      </c>
      <c r="O20" s="14">
        <v>2</v>
      </c>
      <c r="P20" s="14">
        <v>2</v>
      </c>
      <c r="Q20" s="14">
        <v>2</v>
      </c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34">
        <f t="shared" si="0"/>
        <v>2.2666666666666666</v>
      </c>
    </row>
    <row r="21" spans="1:30" ht="21.75" customHeight="1" x14ac:dyDescent="0.3">
      <c r="A21" s="45" t="s">
        <v>3</v>
      </c>
      <c r="B21" s="45"/>
      <c r="C21" s="14">
        <f t="shared" ref="C21:AC21" si="1">AVERAGE(C5:C20)</f>
        <v>2</v>
      </c>
      <c r="D21" s="4">
        <f t="shared" si="1"/>
        <v>2.2307692307692308</v>
      </c>
      <c r="E21" s="4">
        <f t="shared" si="1"/>
        <v>2.1538461538461537</v>
      </c>
      <c r="F21" s="4">
        <f t="shared" si="1"/>
        <v>2.1538461538461537</v>
      </c>
      <c r="G21" s="4">
        <f t="shared" si="1"/>
        <v>2</v>
      </c>
      <c r="H21" s="4">
        <f t="shared" si="1"/>
        <v>2.3846153846153846</v>
      </c>
      <c r="I21" s="4">
        <f t="shared" si="1"/>
        <v>2</v>
      </c>
      <c r="J21" s="4">
        <f t="shared" si="1"/>
        <v>2.4615384615384617</v>
      </c>
      <c r="K21" s="4">
        <f t="shared" si="1"/>
        <v>2.6153846153846154</v>
      </c>
      <c r="L21" s="4">
        <f t="shared" si="1"/>
        <v>2.2307692307692308</v>
      </c>
      <c r="M21" s="4">
        <f t="shared" si="1"/>
        <v>2.6153846153846154</v>
      </c>
      <c r="N21" s="4">
        <f t="shared" si="1"/>
        <v>2</v>
      </c>
      <c r="O21" s="4">
        <f t="shared" si="1"/>
        <v>2</v>
      </c>
      <c r="P21" s="4">
        <f t="shared" si="1"/>
        <v>2.5384615384615383</v>
      </c>
      <c r="Q21" s="4">
        <f t="shared" si="1"/>
        <v>2.5384615384615383</v>
      </c>
      <c r="R21" s="4" t="e">
        <f t="shared" si="1"/>
        <v>#DIV/0!</v>
      </c>
      <c r="S21" s="4" t="e">
        <f t="shared" si="1"/>
        <v>#DIV/0!</v>
      </c>
      <c r="T21" s="4" t="e">
        <f t="shared" si="1"/>
        <v>#DIV/0!</v>
      </c>
      <c r="U21" s="4" t="e">
        <f t="shared" si="1"/>
        <v>#DIV/0!</v>
      </c>
      <c r="V21" s="4" t="e">
        <f t="shared" si="1"/>
        <v>#DIV/0!</v>
      </c>
      <c r="W21" s="4" t="e">
        <f t="shared" si="1"/>
        <v>#DIV/0!</v>
      </c>
      <c r="X21" s="4" t="e">
        <f t="shared" si="1"/>
        <v>#DIV/0!</v>
      </c>
      <c r="Y21" s="4" t="e">
        <f t="shared" si="1"/>
        <v>#DIV/0!</v>
      </c>
      <c r="Z21" s="4" t="e">
        <f t="shared" si="1"/>
        <v>#DIV/0!</v>
      </c>
      <c r="AA21" s="4" t="e">
        <f t="shared" si="1"/>
        <v>#DIV/0!</v>
      </c>
      <c r="AB21" s="4" t="e">
        <f t="shared" si="1"/>
        <v>#DIV/0!</v>
      </c>
      <c r="AC21" s="4" t="e">
        <f t="shared" si="1"/>
        <v>#DIV/0!</v>
      </c>
      <c r="AD21" s="34">
        <f>SUM(AD19:AD20)</f>
        <v>4.5999999999999996</v>
      </c>
    </row>
    <row r="22" spans="1:30" x14ac:dyDescent="0.3">
      <c r="A22" s="46" t="s">
        <v>18</v>
      </c>
      <c r="B22" s="46"/>
      <c r="C22" s="12">
        <f t="shared" ref="C22:AC22" si="2">SUM(C5:C20)</f>
        <v>26</v>
      </c>
      <c r="D22" s="2">
        <f t="shared" si="2"/>
        <v>29</v>
      </c>
      <c r="E22" s="2">
        <f t="shared" si="2"/>
        <v>28</v>
      </c>
      <c r="F22" s="2">
        <f t="shared" si="2"/>
        <v>28</v>
      </c>
      <c r="G22" s="2">
        <f t="shared" si="2"/>
        <v>26</v>
      </c>
      <c r="H22" s="2">
        <f t="shared" si="2"/>
        <v>31</v>
      </c>
      <c r="I22" s="2">
        <f t="shared" si="2"/>
        <v>26</v>
      </c>
      <c r="J22" s="2">
        <f t="shared" si="2"/>
        <v>32</v>
      </c>
      <c r="K22" s="2">
        <f t="shared" si="2"/>
        <v>34</v>
      </c>
      <c r="L22" s="2">
        <f t="shared" si="2"/>
        <v>29</v>
      </c>
      <c r="M22" s="2">
        <f t="shared" si="2"/>
        <v>34</v>
      </c>
      <c r="N22" s="2">
        <f t="shared" si="2"/>
        <v>26</v>
      </c>
      <c r="O22" s="2">
        <f t="shared" si="2"/>
        <v>26</v>
      </c>
      <c r="P22" s="2">
        <f t="shared" si="2"/>
        <v>33</v>
      </c>
      <c r="Q22" s="2">
        <f t="shared" si="2"/>
        <v>33</v>
      </c>
      <c r="R22" s="2">
        <f t="shared" si="2"/>
        <v>0</v>
      </c>
      <c r="S22" s="2">
        <f t="shared" si="2"/>
        <v>0</v>
      </c>
      <c r="T22" s="2">
        <f t="shared" si="2"/>
        <v>0</v>
      </c>
      <c r="U22" s="2">
        <f t="shared" si="2"/>
        <v>0</v>
      </c>
      <c r="V22" s="2">
        <f t="shared" si="2"/>
        <v>0</v>
      </c>
      <c r="W22" s="2">
        <f t="shared" si="2"/>
        <v>0</v>
      </c>
      <c r="X22" s="2">
        <f t="shared" si="2"/>
        <v>0</v>
      </c>
      <c r="Y22" s="2">
        <f t="shared" si="2"/>
        <v>0</v>
      </c>
      <c r="Z22" s="2">
        <f t="shared" si="2"/>
        <v>0</v>
      </c>
      <c r="AA22" s="2">
        <f t="shared" si="2"/>
        <v>0</v>
      </c>
      <c r="AB22" s="2">
        <f t="shared" si="2"/>
        <v>0</v>
      </c>
      <c r="AC22" s="2">
        <f t="shared" si="2"/>
        <v>0</v>
      </c>
      <c r="AD22" s="2"/>
    </row>
    <row r="23" spans="1:30" ht="32.25" customHeight="1" x14ac:dyDescent="0.3">
      <c r="A23" s="52" t="s">
        <v>50</v>
      </c>
      <c r="B23" s="52"/>
      <c r="C23" s="37" t="s">
        <v>108</v>
      </c>
      <c r="D23" s="37" t="s">
        <v>109</v>
      </c>
      <c r="E23" s="37" t="s">
        <v>110</v>
      </c>
      <c r="F23" s="37" t="s">
        <v>111</v>
      </c>
      <c r="G23" s="37" t="s">
        <v>112</v>
      </c>
      <c r="H23" s="37" t="s">
        <v>113</v>
      </c>
      <c r="I23" s="37" t="s">
        <v>114</v>
      </c>
      <c r="J23" s="37" t="s">
        <v>115</v>
      </c>
      <c r="K23" s="37" t="s">
        <v>116</v>
      </c>
      <c r="L23" s="37" t="s">
        <v>117</v>
      </c>
      <c r="M23" s="37" t="s">
        <v>118</v>
      </c>
      <c r="N23" s="37" t="s">
        <v>119</v>
      </c>
      <c r="O23" s="37" t="s">
        <v>120</v>
      </c>
      <c r="P23" s="37" t="s">
        <v>121</v>
      </c>
      <c r="Q23" s="37" t="s">
        <v>122</v>
      </c>
      <c r="R23" s="18">
        <v>16</v>
      </c>
      <c r="S23" s="18">
        <v>17</v>
      </c>
      <c r="T23" s="18">
        <v>18</v>
      </c>
      <c r="U23" s="18">
        <v>19</v>
      </c>
      <c r="V23" s="18">
        <v>20</v>
      </c>
      <c r="W23" s="18">
        <v>21</v>
      </c>
      <c r="X23" s="18">
        <v>22</v>
      </c>
      <c r="Y23" s="18">
        <v>23</v>
      </c>
      <c r="Z23" s="18">
        <v>24</v>
      </c>
      <c r="AA23" s="18">
        <v>25</v>
      </c>
      <c r="AB23" s="18">
        <v>26</v>
      </c>
      <c r="AC23" s="18">
        <v>27</v>
      </c>
      <c r="AD23" s="2"/>
    </row>
    <row r="24" spans="1:30" x14ac:dyDescent="0.3">
      <c r="B24" s="17"/>
    </row>
    <row r="25" spans="1:30" x14ac:dyDescent="0.3">
      <c r="B25" s="17"/>
    </row>
    <row r="26" spans="1:30" x14ac:dyDescent="0.3">
      <c r="B26" s="17"/>
    </row>
    <row r="27" spans="1:30" x14ac:dyDescent="0.3">
      <c r="B27" s="17"/>
    </row>
    <row r="28" spans="1:30" x14ac:dyDescent="0.3">
      <c r="B28" s="17"/>
    </row>
    <row r="29" spans="1:30" x14ac:dyDescent="0.3">
      <c r="B29" s="17"/>
    </row>
    <row r="30" spans="1:30" x14ac:dyDescent="0.3">
      <c r="B30" s="17"/>
    </row>
    <row r="31" spans="1:30" x14ac:dyDescent="0.3">
      <c r="B31" s="17"/>
    </row>
    <row r="32" spans="1:30" x14ac:dyDescent="0.3">
      <c r="B32" s="17"/>
    </row>
    <row r="33" spans="2:2" x14ac:dyDescent="0.3">
      <c r="B33" s="17"/>
    </row>
    <row r="34" spans="2:2" x14ac:dyDescent="0.3">
      <c r="B34" s="17"/>
    </row>
    <row r="35" spans="2:2" x14ac:dyDescent="0.3">
      <c r="B35" s="17"/>
    </row>
    <row r="36" spans="2:2" x14ac:dyDescent="0.3">
      <c r="B36" s="17"/>
    </row>
    <row r="37" spans="2:2" x14ac:dyDescent="0.3">
      <c r="B37" s="17"/>
    </row>
    <row r="38" spans="2:2" x14ac:dyDescent="0.3">
      <c r="B38" s="17"/>
    </row>
    <row r="39" spans="2:2" x14ac:dyDescent="0.3">
      <c r="B39" s="17"/>
    </row>
    <row r="40" spans="2:2" x14ac:dyDescent="0.3">
      <c r="B40" s="17"/>
    </row>
    <row r="41" spans="2:2" x14ac:dyDescent="0.3">
      <c r="B41" s="17"/>
    </row>
    <row r="42" spans="2:2" x14ac:dyDescent="0.3">
      <c r="B42" s="17"/>
    </row>
    <row r="43" spans="2:2" x14ac:dyDescent="0.3">
      <c r="B43" s="17"/>
    </row>
    <row r="44" spans="2:2" x14ac:dyDescent="0.3">
      <c r="B44" s="17"/>
    </row>
    <row r="45" spans="2:2" x14ac:dyDescent="0.3">
      <c r="B45" s="17"/>
    </row>
    <row r="46" spans="2:2" x14ac:dyDescent="0.3">
      <c r="B46" s="27"/>
    </row>
    <row r="47" spans="2:2" x14ac:dyDescent="0.3">
      <c r="B47" s="17"/>
    </row>
    <row r="48" spans="2:2" x14ac:dyDescent="0.3">
      <c r="B48" s="17"/>
    </row>
    <row r="49" spans="2:2" x14ac:dyDescent="0.3">
      <c r="B49" s="17"/>
    </row>
    <row r="50" spans="2:2" x14ac:dyDescent="0.3">
      <c r="B50" s="17"/>
    </row>
    <row r="51" spans="2:2" x14ac:dyDescent="0.3">
      <c r="B51" s="17"/>
    </row>
    <row r="52" spans="2:2" x14ac:dyDescent="0.3">
      <c r="B52" s="27"/>
    </row>
    <row r="53" spans="2:2" x14ac:dyDescent="0.3">
      <c r="B53" s="17"/>
    </row>
    <row r="54" spans="2:2" x14ac:dyDescent="0.3">
      <c r="B54" s="17"/>
    </row>
    <row r="55" spans="2:2" x14ac:dyDescent="0.3">
      <c r="B55" s="17"/>
    </row>
    <row r="56" spans="2:2" x14ac:dyDescent="0.3">
      <c r="B56" s="17"/>
    </row>
    <row r="57" spans="2:2" x14ac:dyDescent="0.3">
      <c r="B57" s="17"/>
    </row>
    <row r="58" spans="2:2" x14ac:dyDescent="0.3">
      <c r="B58" s="17"/>
    </row>
    <row r="59" spans="2:2" x14ac:dyDescent="0.3">
      <c r="B59" s="17"/>
    </row>
    <row r="60" spans="2:2" x14ac:dyDescent="0.3">
      <c r="B60" s="27"/>
    </row>
    <row r="61" spans="2:2" x14ac:dyDescent="0.3">
      <c r="B61" s="27"/>
    </row>
    <row r="62" spans="2:2" x14ac:dyDescent="0.3">
      <c r="B62" s="17"/>
    </row>
    <row r="63" spans="2:2" x14ac:dyDescent="0.3">
      <c r="B63" s="17"/>
    </row>
    <row r="64" spans="2:2" x14ac:dyDescent="0.3">
      <c r="B64" s="17"/>
    </row>
    <row r="65" spans="2:2" x14ac:dyDescent="0.3">
      <c r="B65" s="17"/>
    </row>
    <row r="66" spans="2:2" x14ac:dyDescent="0.3">
      <c r="B66" s="27"/>
    </row>
    <row r="67" spans="2:2" x14ac:dyDescent="0.3">
      <c r="B67" s="27"/>
    </row>
    <row r="68" spans="2:2" x14ac:dyDescent="0.3">
      <c r="B68" s="17"/>
    </row>
    <row r="69" spans="2:2" x14ac:dyDescent="0.3">
      <c r="B69" s="28"/>
    </row>
    <row r="70" spans="2:2" x14ac:dyDescent="0.3">
      <c r="B70" s="28"/>
    </row>
    <row r="71" spans="2:2" x14ac:dyDescent="0.3">
      <c r="B71" s="28"/>
    </row>
    <row r="72" spans="2:2" x14ac:dyDescent="0.3">
      <c r="B72" s="28"/>
    </row>
    <row r="73" spans="2:2" x14ac:dyDescent="0.3">
      <c r="B73" s="27"/>
    </row>
    <row r="74" spans="2:2" x14ac:dyDescent="0.3">
      <c r="B74" s="27"/>
    </row>
    <row r="75" spans="2:2" x14ac:dyDescent="0.3">
      <c r="B75" s="17"/>
    </row>
    <row r="76" spans="2:2" x14ac:dyDescent="0.3">
      <c r="B76" s="17"/>
    </row>
    <row r="77" spans="2:2" x14ac:dyDescent="0.3">
      <c r="B77" s="17"/>
    </row>
    <row r="78" spans="2:2" x14ac:dyDescent="0.3">
      <c r="B78" s="17"/>
    </row>
    <row r="79" spans="2:2" x14ac:dyDescent="0.3">
      <c r="B79" s="17"/>
    </row>
    <row r="80" spans="2:2" x14ac:dyDescent="0.3">
      <c r="B80" s="17"/>
    </row>
    <row r="81" spans="2:2" x14ac:dyDescent="0.3">
      <c r="B81" s="17"/>
    </row>
  </sheetData>
  <mergeCells count="10">
    <mergeCell ref="A23:B23"/>
    <mergeCell ref="B1:AD1"/>
    <mergeCell ref="B2:AD2"/>
    <mergeCell ref="C3:AC3"/>
    <mergeCell ref="A4:B4"/>
    <mergeCell ref="A8:B8"/>
    <mergeCell ref="A13:B13"/>
    <mergeCell ref="A18:B18"/>
    <mergeCell ref="A21:B21"/>
    <mergeCell ref="A22:B22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D81"/>
  <sheetViews>
    <sheetView topLeftCell="A3" workbookViewId="0">
      <selection activeCell="AH23" sqref="AH23"/>
    </sheetView>
  </sheetViews>
  <sheetFormatPr defaultRowHeight="14.4" x14ac:dyDescent="0.3"/>
  <cols>
    <col min="1" max="1" width="3.88671875" customWidth="1"/>
    <col min="2" max="2" width="29.6640625" customWidth="1"/>
    <col min="3" max="29" width="3.33203125" customWidth="1"/>
  </cols>
  <sheetData>
    <row r="1" spans="1:30" x14ac:dyDescent="0.3">
      <c r="B1" s="40" t="s">
        <v>19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</row>
    <row r="2" spans="1:30" x14ac:dyDescent="0.3">
      <c r="B2" s="40" t="s">
        <v>79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</row>
    <row r="3" spans="1:30" ht="47.25" customHeight="1" x14ac:dyDescent="0.3">
      <c r="A3" s="3" t="s">
        <v>5</v>
      </c>
      <c r="B3" s="8" t="s">
        <v>0</v>
      </c>
      <c r="C3" s="43" t="s">
        <v>1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4"/>
      <c r="AD3" s="5" t="s">
        <v>2</v>
      </c>
    </row>
    <row r="4" spans="1:30" ht="33" customHeight="1" x14ac:dyDescent="0.3">
      <c r="A4" s="51" t="s">
        <v>65</v>
      </c>
      <c r="B4" s="51"/>
      <c r="C4" s="37" t="s">
        <v>108</v>
      </c>
      <c r="D4" s="37" t="s">
        <v>109</v>
      </c>
      <c r="E4" s="37" t="s">
        <v>110</v>
      </c>
      <c r="F4" s="37" t="s">
        <v>111</v>
      </c>
      <c r="G4" s="37" t="s">
        <v>112</v>
      </c>
      <c r="H4" s="37" t="s">
        <v>113</v>
      </c>
      <c r="I4" s="37" t="s">
        <v>114</v>
      </c>
      <c r="J4" s="37" t="s">
        <v>115</v>
      </c>
      <c r="K4" s="37" t="s">
        <v>116</v>
      </c>
      <c r="L4" s="37" t="s">
        <v>117</v>
      </c>
      <c r="M4" s="37" t="s">
        <v>118</v>
      </c>
      <c r="N4" s="37" t="s">
        <v>119</v>
      </c>
      <c r="O4" s="37" t="s">
        <v>120</v>
      </c>
      <c r="P4" s="37" t="s">
        <v>121</v>
      </c>
      <c r="Q4" s="37" t="s">
        <v>122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42" customHeight="1" x14ac:dyDescent="0.3">
      <c r="A5" s="4"/>
      <c r="B5" s="20" t="s">
        <v>70</v>
      </c>
      <c r="C5" s="14">
        <v>2</v>
      </c>
      <c r="D5" s="14">
        <v>2</v>
      </c>
      <c r="E5" s="14">
        <v>2</v>
      </c>
      <c r="F5" s="14">
        <v>2</v>
      </c>
      <c r="G5" s="14">
        <v>2</v>
      </c>
      <c r="H5" s="14">
        <v>2</v>
      </c>
      <c r="I5" s="14">
        <v>2</v>
      </c>
      <c r="J5" s="14">
        <v>2</v>
      </c>
      <c r="K5" s="14">
        <v>3</v>
      </c>
      <c r="L5" s="14">
        <v>2</v>
      </c>
      <c r="M5" s="14">
        <v>2</v>
      </c>
      <c r="N5" s="14">
        <v>3</v>
      </c>
      <c r="O5" s="14">
        <v>2</v>
      </c>
      <c r="P5" s="14">
        <v>2</v>
      </c>
      <c r="Q5" s="14">
        <v>3</v>
      </c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>
        <f>AVERAGE(C5:AC5)</f>
        <v>2.2000000000000002</v>
      </c>
    </row>
    <row r="6" spans="1:30" ht="96" customHeight="1" x14ac:dyDescent="0.3">
      <c r="A6" s="4"/>
      <c r="B6" s="20" t="s">
        <v>71</v>
      </c>
      <c r="C6" s="14">
        <v>2</v>
      </c>
      <c r="D6" s="14">
        <v>2</v>
      </c>
      <c r="E6" s="14">
        <v>2</v>
      </c>
      <c r="F6" s="14">
        <v>2</v>
      </c>
      <c r="G6" s="14">
        <v>2</v>
      </c>
      <c r="H6" s="14">
        <v>2</v>
      </c>
      <c r="I6" s="14">
        <v>2</v>
      </c>
      <c r="J6" s="14">
        <v>2</v>
      </c>
      <c r="K6" s="14">
        <v>3</v>
      </c>
      <c r="L6" s="14">
        <v>2</v>
      </c>
      <c r="M6" s="14">
        <v>2</v>
      </c>
      <c r="N6" s="14">
        <v>3</v>
      </c>
      <c r="O6" s="14">
        <v>2</v>
      </c>
      <c r="P6" s="14">
        <v>2</v>
      </c>
      <c r="Q6" s="14">
        <v>3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>
        <f t="shared" ref="AD6:AD21" si="0">AVERAGE(C6:AC6)</f>
        <v>2.2000000000000002</v>
      </c>
    </row>
    <row r="7" spans="1:30" ht="42" customHeight="1" x14ac:dyDescent="0.3">
      <c r="A7" s="4"/>
      <c r="B7" s="15" t="s">
        <v>72</v>
      </c>
      <c r="C7" s="14">
        <v>2</v>
      </c>
      <c r="D7" s="14">
        <v>2</v>
      </c>
      <c r="E7" s="14">
        <v>2</v>
      </c>
      <c r="F7" s="14">
        <v>2</v>
      </c>
      <c r="G7" s="14">
        <v>2</v>
      </c>
      <c r="H7" s="14">
        <v>2</v>
      </c>
      <c r="I7" s="14">
        <v>2</v>
      </c>
      <c r="J7" s="14">
        <v>2</v>
      </c>
      <c r="K7" s="14">
        <v>3</v>
      </c>
      <c r="L7" s="14">
        <v>2</v>
      </c>
      <c r="M7" s="14">
        <v>2</v>
      </c>
      <c r="N7" s="14">
        <v>3</v>
      </c>
      <c r="O7" s="14">
        <v>2</v>
      </c>
      <c r="P7" s="14">
        <v>2</v>
      </c>
      <c r="Q7" s="14">
        <v>3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>
        <f t="shared" si="0"/>
        <v>2.2000000000000002</v>
      </c>
    </row>
    <row r="8" spans="1:30" ht="21" customHeight="1" x14ac:dyDescent="0.3">
      <c r="A8" s="47" t="s">
        <v>73</v>
      </c>
      <c r="B8" s="47"/>
      <c r="C8" s="14"/>
      <c r="D8" s="4"/>
      <c r="E8" s="4"/>
      <c r="F8" s="4"/>
      <c r="G8" s="4"/>
      <c r="H8" s="4"/>
      <c r="I8" s="4"/>
      <c r="J8" s="4"/>
      <c r="K8" s="14">
        <v>3</v>
      </c>
      <c r="L8" s="4"/>
      <c r="M8" s="4"/>
      <c r="N8" s="14">
        <v>3</v>
      </c>
      <c r="O8" s="4"/>
      <c r="P8" s="4"/>
      <c r="Q8" s="14">
        <v>3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>
        <f t="shared" si="0"/>
        <v>3</v>
      </c>
    </row>
    <row r="9" spans="1:30" ht="39.6" x14ac:dyDescent="0.3">
      <c r="A9" s="4"/>
      <c r="B9" s="20" t="s">
        <v>74</v>
      </c>
      <c r="C9" s="14">
        <v>2</v>
      </c>
      <c r="D9" s="14">
        <v>2</v>
      </c>
      <c r="E9" s="14">
        <v>2</v>
      </c>
      <c r="F9" s="14">
        <v>2</v>
      </c>
      <c r="G9" s="14">
        <v>2</v>
      </c>
      <c r="H9" s="14">
        <v>2</v>
      </c>
      <c r="I9" s="14">
        <v>2</v>
      </c>
      <c r="J9" s="14">
        <v>2</v>
      </c>
      <c r="K9" s="14">
        <v>3</v>
      </c>
      <c r="L9" s="14">
        <v>2</v>
      </c>
      <c r="M9" s="14">
        <v>2</v>
      </c>
      <c r="N9" s="14">
        <v>3</v>
      </c>
      <c r="O9" s="14">
        <v>2</v>
      </c>
      <c r="P9" s="14">
        <v>2</v>
      </c>
      <c r="Q9" s="14">
        <v>3</v>
      </c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>
        <f t="shared" si="0"/>
        <v>2.2000000000000002</v>
      </c>
    </row>
    <row r="10" spans="1:30" ht="38.25" customHeight="1" x14ac:dyDescent="0.3">
      <c r="A10" s="4"/>
      <c r="B10" s="20" t="s">
        <v>66</v>
      </c>
      <c r="C10" s="14">
        <v>2</v>
      </c>
      <c r="D10" s="14">
        <v>2</v>
      </c>
      <c r="E10" s="14">
        <v>2</v>
      </c>
      <c r="F10" s="14">
        <v>2</v>
      </c>
      <c r="G10" s="14">
        <v>2</v>
      </c>
      <c r="H10" s="14">
        <v>2</v>
      </c>
      <c r="I10" s="14">
        <v>2</v>
      </c>
      <c r="J10" s="14">
        <v>2</v>
      </c>
      <c r="K10" s="14">
        <v>3</v>
      </c>
      <c r="L10" s="14">
        <v>2</v>
      </c>
      <c r="M10" s="14">
        <v>2</v>
      </c>
      <c r="N10" s="14">
        <v>3</v>
      </c>
      <c r="O10" s="14">
        <v>2</v>
      </c>
      <c r="P10" s="14">
        <v>2</v>
      </c>
      <c r="Q10" s="14">
        <v>3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>
        <f t="shared" si="0"/>
        <v>2.2000000000000002</v>
      </c>
    </row>
    <row r="11" spans="1:30" ht="71.25" customHeight="1" x14ac:dyDescent="0.3">
      <c r="A11" s="4"/>
      <c r="B11" s="21" t="s">
        <v>75</v>
      </c>
      <c r="C11" s="14">
        <v>2</v>
      </c>
      <c r="D11" s="14">
        <v>2</v>
      </c>
      <c r="E11" s="14">
        <v>2</v>
      </c>
      <c r="F11" s="14">
        <v>2</v>
      </c>
      <c r="G11" s="14">
        <v>2</v>
      </c>
      <c r="H11" s="14">
        <v>2</v>
      </c>
      <c r="I11" s="14">
        <v>2</v>
      </c>
      <c r="J11" s="14">
        <v>2</v>
      </c>
      <c r="K11" s="14">
        <v>3</v>
      </c>
      <c r="L11" s="14">
        <v>2</v>
      </c>
      <c r="M11" s="14">
        <v>3</v>
      </c>
      <c r="N11" s="14">
        <v>3</v>
      </c>
      <c r="O11" s="14">
        <v>2</v>
      </c>
      <c r="P11" s="14">
        <v>3</v>
      </c>
      <c r="Q11" s="14">
        <v>3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33">
        <f t="shared" si="0"/>
        <v>2.3333333333333335</v>
      </c>
    </row>
    <row r="12" spans="1:30" ht="57.75" customHeight="1" x14ac:dyDescent="0.3">
      <c r="A12" s="29"/>
      <c r="B12" s="15" t="s">
        <v>76</v>
      </c>
      <c r="C12" s="14">
        <v>2</v>
      </c>
      <c r="D12" s="14">
        <v>2</v>
      </c>
      <c r="E12" s="14">
        <v>2</v>
      </c>
      <c r="F12" s="14">
        <v>2</v>
      </c>
      <c r="G12" s="14">
        <v>2</v>
      </c>
      <c r="H12" s="14">
        <v>2</v>
      </c>
      <c r="I12" s="14">
        <v>2</v>
      </c>
      <c r="J12" s="14">
        <v>2</v>
      </c>
      <c r="K12" s="14">
        <v>3</v>
      </c>
      <c r="L12" s="14">
        <v>2</v>
      </c>
      <c r="M12" s="14">
        <v>3</v>
      </c>
      <c r="N12" s="14">
        <v>3</v>
      </c>
      <c r="O12" s="14">
        <v>2</v>
      </c>
      <c r="P12" s="14">
        <v>3</v>
      </c>
      <c r="Q12" s="14">
        <v>3</v>
      </c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33">
        <f t="shared" si="0"/>
        <v>2.3333333333333335</v>
      </c>
    </row>
    <row r="13" spans="1:30" ht="44.25" customHeight="1" x14ac:dyDescent="0.3">
      <c r="A13" s="53" t="s">
        <v>77</v>
      </c>
      <c r="B13" s="53"/>
      <c r="C13" s="14"/>
      <c r="D13" s="4"/>
      <c r="E13" s="4"/>
      <c r="F13" s="4"/>
      <c r="G13" s="4"/>
      <c r="H13" s="4"/>
      <c r="I13" s="4"/>
      <c r="J13" s="4"/>
      <c r="K13" s="14">
        <v>3</v>
      </c>
      <c r="L13" s="4"/>
      <c r="M13" s="14">
        <v>3</v>
      </c>
      <c r="N13" s="14">
        <v>3</v>
      </c>
      <c r="O13" s="4"/>
      <c r="P13" s="14">
        <v>3</v>
      </c>
      <c r="Q13" s="14">
        <v>3</v>
      </c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33"/>
    </row>
    <row r="14" spans="1:30" ht="21" customHeight="1" x14ac:dyDescent="0.3">
      <c r="A14" s="4"/>
      <c r="B14" s="20" t="s">
        <v>67</v>
      </c>
      <c r="C14" s="14">
        <v>2</v>
      </c>
      <c r="D14" s="14">
        <v>2</v>
      </c>
      <c r="E14" s="14">
        <v>2</v>
      </c>
      <c r="F14" s="14">
        <v>2</v>
      </c>
      <c r="G14" s="14">
        <v>2</v>
      </c>
      <c r="H14" s="14">
        <v>2</v>
      </c>
      <c r="I14" s="14">
        <v>2</v>
      </c>
      <c r="J14" s="14">
        <v>2</v>
      </c>
      <c r="K14" s="14">
        <v>3</v>
      </c>
      <c r="L14" s="14">
        <v>2</v>
      </c>
      <c r="M14" s="14">
        <v>3</v>
      </c>
      <c r="N14" s="14">
        <v>3</v>
      </c>
      <c r="O14" s="14">
        <v>2</v>
      </c>
      <c r="P14" s="14">
        <v>3</v>
      </c>
      <c r="Q14" s="14">
        <v>3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33">
        <f t="shared" si="0"/>
        <v>2.3333333333333335</v>
      </c>
    </row>
    <row r="15" spans="1:30" ht="21" customHeight="1" x14ac:dyDescent="0.3">
      <c r="A15" s="4"/>
      <c r="B15" s="20" t="s">
        <v>68</v>
      </c>
      <c r="C15" s="14">
        <v>2</v>
      </c>
      <c r="D15" s="14">
        <v>2</v>
      </c>
      <c r="E15" s="14">
        <v>2</v>
      </c>
      <c r="F15" s="14">
        <v>2</v>
      </c>
      <c r="G15" s="14">
        <v>2</v>
      </c>
      <c r="H15" s="14">
        <v>2</v>
      </c>
      <c r="I15" s="14">
        <v>2</v>
      </c>
      <c r="J15" s="14">
        <v>2</v>
      </c>
      <c r="K15" s="14">
        <v>3</v>
      </c>
      <c r="L15" s="14">
        <v>2</v>
      </c>
      <c r="M15" s="14">
        <v>3</v>
      </c>
      <c r="N15" s="14">
        <v>3</v>
      </c>
      <c r="O15" s="14">
        <v>2</v>
      </c>
      <c r="P15" s="14">
        <v>3</v>
      </c>
      <c r="Q15" s="14">
        <v>3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33">
        <f t="shared" si="0"/>
        <v>2.3333333333333335</v>
      </c>
    </row>
    <row r="16" spans="1:30" ht="33.75" customHeight="1" x14ac:dyDescent="0.3">
      <c r="A16" s="4"/>
      <c r="B16" s="20" t="s">
        <v>69</v>
      </c>
      <c r="C16" s="14">
        <v>2</v>
      </c>
      <c r="D16" s="14">
        <v>2</v>
      </c>
      <c r="E16" s="14">
        <v>2</v>
      </c>
      <c r="F16" s="14">
        <v>2</v>
      </c>
      <c r="G16" s="14">
        <v>2</v>
      </c>
      <c r="H16" s="14">
        <v>2</v>
      </c>
      <c r="I16" s="14">
        <v>2</v>
      </c>
      <c r="J16" s="14">
        <v>2</v>
      </c>
      <c r="K16" s="14">
        <v>3</v>
      </c>
      <c r="L16" s="14">
        <v>2</v>
      </c>
      <c r="M16" s="14">
        <v>3</v>
      </c>
      <c r="N16" s="14">
        <v>3</v>
      </c>
      <c r="O16" s="14">
        <v>2</v>
      </c>
      <c r="P16" s="14">
        <v>3</v>
      </c>
      <c r="Q16" s="14">
        <v>3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33">
        <f t="shared" si="0"/>
        <v>2.3333333333333335</v>
      </c>
    </row>
    <row r="17" spans="1:30" ht="87.75" customHeight="1" x14ac:dyDescent="0.3">
      <c r="A17" s="4"/>
      <c r="B17" s="20" t="s">
        <v>78</v>
      </c>
      <c r="C17" s="14">
        <v>2</v>
      </c>
      <c r="D17" s="14">
        <v>2</v>
      </c>
      <c r="E17" s="14">
        <v>2</v>
      </c>
      <c r="F17" s="14">
        <v>2</v>
      </c>
      <c r="G17" s="14">
        <v>2</v>
      </c>
      <c r="H17" s="14">
        <v>2</v>
      </c>
      <c r="I17" s="14">
        <v>2</v>
      </c>
      <c r="J17" s="14">
        <v>2</v>
      </c>
      <c r="K17" s="14">
        <v>3</v>
      </c>
      <c r="L17" s="14">
        <v>2</v>
      </c>
      <c r="M17" s="14">
        <v>3</v>
      </c>
      <c r="N17" s="14">
        <v>3</v>
      </c>
      <c r="O17" s="14">
        <v>2</v>
      </c>
      <c r="P17" s="14">
        <v>3</v>
      </c>
      <c r="Q17" s="14">
        <v>3</v>
      </c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33">
        <f t="shared" si="0"/>
        <v>2.3333333333333335</v>
      </c>
    </row>
    <row r="18" spans="1:30" ht="43.5" customHeight="1" x14ac:dyDescent="0.3">
      <c r="A18" s="47" t="s">
        <v>82</v>
      </c>
      <c r="B18" s="47"/>
      <c r="C18" s="1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33"/>
    </row>
    <row r="19" spans="1:30" ht="53.25" customHeight="1" x14ac:dyDescent="0.3">
      <c r="A19" s="4"/>
      <c r="B19" s="20" t="s">
        <v>83</v>
      </c>
      <c r="C19" s="14">
        <v>2</v>
      </c>
      <c r="D19" s="14">
        <v>2</v>
      </c>
      <c r="E19" s="14">
        <v>2</v>
      </c>
      <c r="F19" s="14">
        <v>2</v>
      </c>
      <c r="G19" s="14">
        <v>2</v>
      </c>
      <c r="H19" s="14">
        <v>2</v>
      </c>
      <c r="I19" s="14">
        <v>2</v>
      </c>
      <c r="J19" s="14">
        <v>2</v>
      </c>
      <c r="K19" s="14">
        <v>2</v>
      </c>
      <c r="L19" s="14">
        <v>2</v>
      </c>
      <c r="M19" s="14">
        <v>2</v>
      </c>
      <c r="N19" s="14">
        <v>2</v>
      </c>
      <c r="O19" s="14">
        <v>3</v>
      </c>
      <c r="P19" s="14">
        <v>3</v>
      </c>
      <c r="Q19" s="14">
        <v>3</v>
      </c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33">
        <f t="shared" si="0"/>
        <v>2.2000000000000002</v>
      </c>
    </row>
    <row r="20" spans="1:30" ht="68.25" customHeight="1" x14ac:dyDescent="0.3">
      <c r="A20" s="29"/>
      <c r="B20" s="15" t="s">
        <v>84</v>
      </c>
      <c r="C20" s="14">
        <v>2</v>
      </c>
      <c r="D20" s="14">
        <v>2</v>
      </c>
      <c r="E20" s="14">
        <v>2</v>
      </c>
      <c r="F20" s="14">
        <v>2</v>
      </c>
      <c r="G20" s="14">
        <v>2</v>
      </c>
      <c r="H20" s="14">
        <v>2</v>
      </c>
      <c r="I20" s="14">
        <v>2</v>
      </c>
      <c r="J20" s="14">
        <v>2</v>
      </c>
      <c r="K20" s="14">
        <v>2</v>
      </c>
      <c r="L20" s="14">
        <v>2</v>
      </c>
      <c r="M20" s="14">
        <v>2</v>
      </c>
      <c r="N20" s="14">
        <v>2</v>
      </c>
      <c r="O20" s="14">
        <v>3</v>
      </c>
      <c r="P20" s="14">
        <v>3</v>
      </c>
      <c r="Q20" s="14">
        <v>2</v>
      </c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33">
        <f t="shared" si="0"/>
        <v>2.1333333333333333</v>
      </c>
    </row>
    <row r="21" spans="1:30" ht="21.75" customHeight="1" x14ac:dyDescent="0.3">
      <c r="A21" s="45" t="s">
        <v>3</v>
      </c>
      <c r="B21" s="45"/>
      <c r="C21" s="14">
        <f t="shared" ref="C21:AC21" si="1">AVERAGE(C5:C20)</f>
        <v>2</v>
      </c>
      <c r="D21" s="4">
        <f t="shared" si="1"/>
        <v>2</v>
      </c>
      <c r="E21" s="4">
        <f t="shared" si="1"/>
        <v>2</v>
      </c>
      <c r="F21" s="4">
        <f t="shared" si="1"/>
        <v>2</v>
      </c>
      <c r="G21" s="4">
        <f t="shared" si="1"/>
        <v>2</v>
      </c>
      <c r="H21" s="4">
        <f t="shared" si="1"/>
        <v>2</v>
      </c>
      <c r="I21" s="4">
        <f t="shared" si="1"/>
        <v>2</v>
      </c>
      <c r="J21" s="4">
        <f t="shared" si="1"/>
        <v>2</v>
      </c>
      <c r="K21" s="4">
        <f t="shared" si="1"/>
        <v>2.8666666666666667</v>
      </c>
      <c r="L21" s="4">
        <f t="shared" si="1"/>
        <v>2</v>
      </c>
      <c r="M21" s="4">
        <f t="shared" si="1"/>
        <v>2.5</v>
      </c>
      <c r="N21" s="4">
        <f t="shared" si="1"/>
        <v>2.8666666666666667</v>
      </c>
      <c r="O21" s="4">
        <f t="shared" si="1"/>
        <v>2.1538461538461537</v>
      </c>
      <c r="P21" s="4">
        <f t="shared" si="1"/>
        <v>2.6428571428571428</v>
      </c>
      <c r="Q21" s="4">
        <f t="shared" si="1"/>
        <v>2.9333333333333331</v>
      </c>
      <c r="R21" s="4" t="e">
        <f t="shared" si="1"/>
        <v>#DIV/0!</v>
      </c>
      <c r="S21" s="4" t="e">
        <f t="shared" si="1"/>
        <v>#DIV/0!</v>
      </c>
      <c r="T21" s="4" t="e">
        <f t="shared" si="1"/>
        <v>#DIV/0!</v>
      </c>
      <c r="U21" s="4" t="e">
        <f t="shared" si="1"/>
        <v>#DIV/0!</v>
      </c>
      <c r="V21" s="4" t="e">
        <f t="shared" si="1"/>
        <v>#DIV/0!</v>
      </c>
      <c r="W21" s="4" t="e">
        <f t="shared" si="1"/>
        <v>#DIV/0!</v>
      </c>
      <c r="X21" s="4" t="e">
        <f t="shared" si="1"/>
        <v>#DIV/0!</v>
      </c>
      <c r="Y21" s="4" t="e">
        <f t="shared" si="1"/>
        <v>#DIV/0!</v>
      </c>
      <c r="Z21" s="4" t="e">
        <f t="shared" si="1"/>
        <v>#DIV/0!</v>
      </c>
      <c r="AA21" s="4" t="e">
        <f t="shared" si="1"/>
        <v>#DIV/0!</v>
      </c>
      <c r="AB21" s="4" t="e">
        <f t="shared" si="1"/>
        <v>#DIV/0!</v>
      </c>
      <c r="AC21" s="4" t="e">
        <f t="shared" si="1"/>
        <v>#DIV/0!</v>
      </c>
      <c r="AD21" s="4" t="e">
        <f t="shared" si="0"/>
        <v>#DIV/0!</v>
      </c>
    </row>
    <row r="22" spans="1:30" x14ac:dyDescent="0.3">
      <c r="A22" s="46" t="s">
        <v>18</v>
      </c>
      <c r="B22" s="46"/>
      <c r="C22" s="12">
        <f t="shared" ref="C22:AC22" si="2">SUM(C5:C20)</f>
        <v>26</v>
      </c>
      <c r="D22" s="2">
        <f t="shared" si="2"/>
        <v>26</v>
      </c>
      <c r="E22" s="2">
        <f t="shared" si="2"/>
        <v>26</v>
      </c>
      <c r="F22" s="2">
        <f t="shared" si="2"/>
        <v>26</v>
      </c>
      <c r="G22" s="2">
        <f t="shared" si="2"/>
        <v>26</v>
      </c>
      <c r="H22" s="2">
        <f t="shared" si="2"/>
        <v>26</v>
      </c>
      <c r="I22" s="2">
        <f t="shared" si="2"/>
        <v>26</v>
      </c>
      <c r="J22" s="2">
        <f t="shared" si="2"/>
        <v>26</v>
      </c>
      <c r="K22" s="2">
        <f t="shared" si="2"/>
        <v>43</v>
      </c>
      <c r="L22" s="2">
        <f t="shared" si="2"/>
        <v>26</v>
      </c>
      <c r="M22" s="2">
        <f t="shared" si="2"/>
        <v>35</v>
      </c>
      <c r="N22" s="2">
        <f t="shared" si="2"/>
        <v>43</v>
      </c>
      <c r="O22" s="2">
        <f t="shared" si="2"/>
        <v>28</v>
      </c>
      <c r="P22" s="2">
        <f t="shared" si="2"/>
        <v>37</v>
      </c>
      <c r="Q22" s="2">
        <f t="shared" si="2"/>
        <v>44</v>
      </c>
      <c r="R22" s="2">
        <f t="shared" si="2"/>
        <v>0</v>
      </c>
      <c r="S22" s="2">
        <f t="shared" si="2"/>
        <v>0</v>
      </c>
      <c r="T22" s="2">
        <f t="shared" si="2"/>
        <v>0</v>
      </c>
      <c r="U22" s="2">
        <f t="shared" si="2"/>
        <v>0</v>
      </c>
      <c r="V22" s="2">
        <f t="shared" si="2"/>
        <v>0</v>
      </c>
      <c r="W22" s="2">
        <f t="shared" si="2"/>
        <v>0</v>
      </c>
      <c r="X22" s="2">
        <f t="shared" si="2"/>
        <v>0</v>
      </c>
      <c r="Y22" s="2">
        <f t="shared" si="2"/>
        <v>0</v>
      </c>
      <c r="Z22" s="2">
        <f t="shared" si="2"/>
        <v>0</v>
      </c>
      <c r="AA22" s="2">
        <f t="shared" si="2"/>
        <v>0</v>
      </c>
      <c r="AB22" s="2">
        <f t="shared" si="2"/>
        <v>0</v>
      </c>
      <c r="AC22" s="2">
        <f t="shared" si="2"/>
        <v>0</v>
      </c>
      <c r="AD22" s="2"/>
    </row>
    <row r="23" spans="1:30" ht="27" customHeight="1" x14ac:dyDescent="0.3">
      <c r="A23" s="52" t="s">
        <v>50</v>
      </c>
      <c r="B23" s="52"/>
      <c r="C23" s="37" t="s">
        <v>108</v>
      </c>
      <c r="D23" s="37" t="s">
        <v>109</v>
      </c>
      <c r="E23" s="37" t="s">
        <v>110</v>
      </c>
      <c r="F23" s="37" t="s">
        <v>111</v>
      </c>
      <c r="G23" s="37" t="s">
        <v>112</v>
      </c>
      <c r="H23" s="37" t="s">
        <v>113</v>
      </c>
      <c r="I23" s="37" t="s">
        <v>114</v>
      </c>
      <c r="J23" s="37" t="s">
        <v>115</v>
      </c>
      <c r="K23" s="37" t="s">
        <v>116</v>
      </c>
      <c r="L23" s="37" t="s">
        <v>117</v>
      </c>
      <c r="M23" s="37" t="s">
        <v>118</v>
      </c>
      <c r="N23" s="37" t="s">
        <v>119</v>
      </c>
      <c r="O23" s="37" t="s">
        <v>120</v>
      </c>
      <c r="P23" s="37" t="s">
        <v>121</v>
      </c>
      <c r="Q23" s="37" t="s">
        <v>122</v>
      </c>
      <c r="R23" s="18">
        <v>16</v>
      </c>
      <c r="S23" s="18">
        <v>17</v>
      </c>
      <c r="T23" s="18">
        <v>18</v>
      </c>
      <c r="U23" s="18">
        <v>19</v>
      </c>
      <c r="V23" s="18">
        <v>20</v>
      </c>
      <c r="W23" s="18">
        <v>21</v>
      </c>
      <c r="X23" s="18">
        <v>22</v>
      </c>
      <c r="Y23" s="18">
        <v>23</v>
      </c>
      <c r="Z23" s="18">
        <v>24</v>
      </c>
      <c r="AA23" s="18">
        <v>25</v>
      </c>
      <c r="AB23" s="18">
        <v>26</v>
      </c>
      <c r="AC23" s="18">
        <v>27</v>
      </c>
      <c r="AD23" s="2"/>
    </row>
    <row r="24" spans="1:30" x14ac:dyDescent="0.3">
      <c r="B24" s="17"/>
    </row>
    <row r="25" spans="1:30" x14ac:dyDescent="0.3">
      <c r="B25" s="17"/>
    </row>
    <row r="26" spans="1:30" x14ac:dyDescent="0.3">
      <c r="B26" s="17"/>
    </row>
    <row r="27" spans="1:30" x14ac:dyDescent="0.3">
      <c r="B27" s="17"/>
    </row>
    <row r="28" spans="1:30" x14ac:dyDescent="0.3">
      <c r="B28" s="17"/>
    </row>
    <row r="29" spans="1:30" x14ac:dyDescent="0.3">
      <c r="B29" s="17"/>
    </row>
    <row r="30" spans="1:30" x14ac:dyDescent="0.3">
      <c r="B30" s="17"/>
    </row>
    <row r="31" spans="1:30" x14ac:dyDescent="0.3">
      <c r="B31" s="17"/>
    </row>
    <row r="32" spans="1:30" x14ac:dyDescent="0.3">
      <c r="B32" s="17"/>
    </row>
    <row r="33" spans="2:2" x14ac:dyDescent="0.3">
      <c r="B33" s="17"/>
    </row>
    <row r="34" spans="2:2" x14ac:dyDescent="0.3">
      <c r="B34" s="17"/>
    </row>
    <row r="35" spans="2:2" x14ac:dyDescent="0.3">
      <c r="B35" s="17"/>
    </row>
    <row r="36" spans="2:2" x14ac:dyDescent="0.3">
      <c r="B36" s="17"/>
    </row>
    <row r="37" spans="2:2" x14ac:dyDescent="0.3">
      <c r="B37" s="17"/>
    </row>
    <row r="38" spans="2:2" x14ac:dyDescent="0.3">
      <c r="B38" s="17"/>
    </row>
    <row r="39" spans="2:2" x14ac:dyDescent="0.3">
      <c r="B39" s="17"/>
    </row>
    <row r="40" spans="2:2" x14ac:dyDescent="0.3">
      <c r="B40" s="17"/>
    </row>
    <row r="41" spans="2:2" x14ac:dyDescent="0.3">
      <c r="B41" s="17"/>
    </row>
    <row r="42" spans="2:2" x14ac:dyDescent="0.3">
      <c r="B42" s="17"/>
    </row>
    <row r="43" spans="2:2" x14ac:dyDescent="0.3">
      <c r="B43" s="17"/>
    </row>
    <row r="44" spans="2:2" x14ac:dyDescent="0.3">
      <c r="B44" s="17"/>
    </row>
    <row r="45" spans="2:2" x14ac:dyDescent="0.3">
      <c r="B45" s="17"/>
    </row>
    <row r="46" spans="2:2" x14ac:dyDescent="0.3">
      <c r="B46" s="27"/>
    </row>
    <row r="47" spans="2:2" x14ac:dyDescent="0.3">
      <c r="B47" s="17"/>
    </row>
    <row r="48" spans="2:2" x14ac:dyDescent="0.3">
      <c r="B48" s="17"/>
    </row>
    <row r="49" spans="2:2" x14ac:dyDescent="0.3">
      <c r="B49" s="17"/>
    </row>
    <row r="50" spans="2:2" x14ac:dyDescent="0.3">
      <c r="B50" s="17"/>
    </row>
    <row r="51" spans="2:2" x14ac:dyDescent="0.3">
      <c r="B51" s="17"/>
    </row>
    <row r="52" spans="2:2" x14ac:dyDescent="0.3">
      <c r="B52" s="27"/>
    </row>
    <row r="53" spans="2:2" x14ac:dyDescent="0.3">
      <c r="B53" s="17"/>
    </row>
    <row r="54" spans="2:2" x14ac:dyDescent="0.3">
      <c r="B54" s="17"/>
    </row>
    <row r="55" spans="2:2" x14ac:dyDescent="0.3">
      <c r="B55" s="17"/>
    </row>
    <row r="56" spans="2:2" x14ac:dyDescent="0.3">
      <c r="B56" s="17"/>
    </row>
    <row r="57" spans="2:2" x14ac:dyDescent="0.3">
      <c r="B57" s="17"/>
    </row>
    <row r="58" spans="2:2" x14ac:dyDescent="0.3">
      <c r="B58" s="17"/>
    </row>
    <row r="59" spans="2:2" x14ac:dyDescent="0.3">
      <c r="B59" s="17"/>
    </row>
    <row r="60" spans="2:2" x14ac:dyDescent="0.3">
      <c r="B60" s="27"/>
    </row>
    <row r="61" spans="2:2" x14ac:dyDescent="0.3">
      <c r="B61" s="27"/>
    </row>
    <row r="62" spans="2:2" x14ac:dyDescent="0.3">
      <c r="B62" s="17"/>
    </row>
    <row r="63" spans="2:2" x14ac:dyDescent="0.3">
      <c r="B63" s="17"/>
    </row>
    <row r="64" spans="2:2" x14ac:dyDescent="0.3">
      <c r="B64" s="17"/>
    </row>
    <row r="65" spans="2:2" x14ac:dyDescent="0.3">
      <c r="B65" s="17"/>
    </row>
    <row r="66" spans="2:2" x14ac:dyDescent="0.3">
      <c r="B66" s="27"/>
    </row>
    <row r="67" spans="2:2" x14ac:dyDescent="0.3">
      <c r="B67" s="27"/>
    </row>
    <row r="68" spans="2:2" x14ac:dyDescent="0.3">
      <c r="B68" s="17"/>
    </row>
    <row r="69" spans="2:2" x14ac:dyDescent="0.3">
      <c r="B69" s="28"/>
    </row>
    <row r="70" spans="2:2" x14ac:dyDescent="0.3">
      <c r="B70" s="28"/>
    </row>
    <row r="71" spans="2:2" x14ac:dyDescent="0.3">
      <c r="B71" s="28"/>
    </row>
    <row r="72" spans="2:2" x14ac:dyDescent="0.3">
      <c r="B72" s="28"/>
    </row>
    <row r="73" spans="2:2" x14ac:dyDescent="0.3">
      <c r="B73" s="27"/>
    </row>
    <row r="74" spans="2:2" x14ac:dyDescent="0.3">
      <c r="B74" s="27"/>
    </row>
    <row r="75" spans="2:2" x14ac:dyDescent="0.3">
      <c r="B75" s="17"/>
    </row>
    <row r="76" spans="2:2" x14ac:dyDescent="0.3">
      <c r="B76" s="17"/>
    </row>
    <row r="77" spans="2:2" x14ac:dyDescent="0.3">
      <c r="B77" s="17"/>
    </row>
    <row r="78" spans="2:2" x14ac:dyDescent="0.3">
      <c r="B78" s="17"/>
    </row>
    <row r="79" spans="2:2" x14ac:dyDescent="0.3">
      <c r="B79" s="17"/>
    </row>
    <row r="80" spans="2:2" x14ac:dyDescent="0.3">
      <c r="B80" s="17"/>
    </row>
    <row r="81" spans="2:2" x14ac:dyDescent="0.3">
      <c r="B81" s="17"/>
    </row>
  </sheetData>
  <mergeCells count="10">
    <mergeCell ref="B1:AD1"/>
    <mergeCell ref="B2:AD2"/>
    <mergeCell ref="C3:AC3"/>
    <mergeCell ref="A4:B4"/>
    <mergeCell ref="A23:B23"/>
    <mergeCell ref="A8:B8"/>
    <mergeCell ref="A13:B13"/>
    <mergeCell ref="A18:B18"/>
    <mergeCell ref="A21:B21"/>
    <mergeCell ref="A22:B22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D75"/>
  <sheetViews>
    <sheetView topLeftCell="A7" workbookViewId="0">
      <selection activeCell="K10" sqref="K10"/>
    </sheetView>
  </sheetViews>
  <sheetFormatPr defaultRowHeight="14.4" x14ac:dyDescent="0.3"/>
  <cols>
    <col min="1" max="1" width="3.88671875" customWidth="1"/>
    <col min="2" max="2" width="29.6640625" customWidth="1"/>
    <col min="3" max="29" width="3.33203125" customWidth="1"/>
  </cols>
  <sheetData>
    <row r="1" spans="1:30" x14ac:dyDescent="0.3">
      <c r="B1" s="40" t="s">
        <v>19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</row>
    <row r="2" spans="1:30" x14ac:dyDescent="0.3">
      <c r="B2" s="40" t="s">
        <v>94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</row>
    <row r="3" spans="1:30" ht="47.25" customHeight="1" x14ac:dyDescent="0.3">
      <c r="A3" s="3" t="s">
        <v>5</v>
      </c>
      <c r="B3" s="8" t="s">
        <v>0</v>
      </c>
      <c r="C3" s="43" t="s">
        <v>1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4"/>
      <c r="AD3" s="5" t="s">
        <v>2</v>
      </c>
    </row>
    <row r="4" spans="1:30" ht="32.25" customHeight="1" x14ac:dyDescent="0.3">
      <c r="A4" s="51"/>
      <c r="B4" s="51"/>
      <c r="C4" s="37" t="s">
        <v>108</v>
      </c>
      <c r="D4" s="37" t="s">
        <v>109</v>
      </c>
      <c r="E4" s="37" t="s">
        <v>110</v>
      </c>
      <c r="F4" s="37" t="s">
        <v>111</v>
      </c>
      <c r="G4" s="37" t="s">
        <v>112</v>
      </c>
      <c r="H4" s="37" t="s">
        <v>113</v>
      </c>
      <c r="I4" s="37" t="s">
        <v>114</v>
      </c>
      <c r="J4" s="37" t="s">
        <v>115</v>
      </c>
      <c r="K4" s="37" t="s">
        <v>116</v>
      </c>
      <c r="L4" s="37" t="s">
        <v>117</v>
      </c>
      <c r="M4" s="37" t="s">
        <v>118</v>
      </c>
      <c r="N4" s="37" t="s">
        <v>119</v>
      </c>
      <c r="O4" s="37" t="s">
        <v>120</v>
      </c>
      <c r="P4" s="37" t="s">
        <v>121</v>
      </c>
      <c r="Q4" s="37" t="s">
        <v>122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51" customHeight="1" x14ac:dyDescent="0.3">
      <c r="A5" s="4">
        <v>1</v>
      </c>
      <c r="B5" s="20" t="s">
        <v>85</v>
      </c>
      <c r="C5" s="14">
        <v>2</v>
      </c>
      <c r="D5" s="14">
        <v>2</v>
      </c>
      <c r="E5" s="14">
        <v>2</v>
      </c>
      <c r="F5" s="14">
        <v>2</v>
      </c>
      <c r="G5" s="14">
        <v>3</v>
      </c>
      <c r="H5" s="14">
        <v>3</v>
      </c>
      <c r="I5" s="14">
        <v>2</v>
      </c>
      <c r="J5" s="14">
        <v>3</v>
      </c>
      <c r="K5" s="14">
        <v>3</v>
      </c>
      <c r="L5" s="14">
        <v>3</v>
      </c>
      <c r="M5" s="14">
        <v>3</v>
      </c>
      <c r="N5" s="14">
        <v>2</v>
      </c>
      <c r="O5" s="14">
        <v>2</v>
      </c>
      <c r="P5" s="14">
        <v>3</v>
      </c>
      <c r="Q5" s="14">
        <v>3</v>
      </c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34">
        <f>AVERAGE(C5:AC5)</f>
        <v>2.5333333333333332</v>
      </c>
    </row>
    <row r="6" spans="1:30" ht="48" customHeight="1" x14ac:dyDescent="0.3">
      <c r="A6" s="4">
        <v>2</v>
      </c>
      <c r="B6" s="20" t="s">
        <v>86</v>
      </c>
      <c r="C6" s="14">
        <v>2</v>
      </c>
      <c r="D6" s="14">
        <v>3</v>
      </c>
      <c r="E6" s="14">
        <v>3</v>
      </c>
      <c r="F6" s="14">
        <v>3</v>
      </c>
      <c r="G6" s="14">
        <v>3</v>
      </c>
      <c r="H6" s="14">
        <v>3</v>
      </c>
      <c r="I6" s="14">
        <v>2</v>
      </c>
      <c r="J6" s="14">
        <v>3</v>
      </c>
      <c r="K6" s="14">
        <v>3</v>
      </c>
      <c r="L6" s="14">
        <v>3</v>
      </c>
      <c r="M6" s="14">
        <v>3</v>
      </c>
      <c r="N6" s="14">
        <v>2</v>
      </c>
      <c r="O6" s="14">
        <v>2</v>
      </c>
      <c r="P6" s="14">
        <v>2</v>
      </c>
      <c r="Q6" s="14">
        <v>2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34">
        <f t="shared" ref="AD6:AD14" si="0">AVERAGE(C6:AC6)</f>
        <v>2.6</v>
      </c>
    </row>
    <row r="7" spans="1:30" ht="42" customHeight="1" x14ac:dyDescent="0.3">
      <c r="A7" s="4">
        <v>3</v>
      </c>
      <c r="B7" s="20" t="s">
        <v>87</v>
      </c>
      <c r="C7" s="14">
        <v>2</v>
      </c>
      <c r="D7" s="14">
        <v>2</v>
      </c>
      <c r="E7" s="14">
        <v>3</v>
      </c>
      <c r="F7" s="14">
        <v>3</v>
      </c>
      <c r="G7" s="14">
        <v>2</v>
      </c>
      <c r="H7" s="14">
        <v>2</v>
      </c>
      <c r="I7" s="14">
        <v>2</v>
      </c>
      <c r="J7" s="14">
        <v>2</v>
      </c>
      <c r="K7" s="14">
        <v>2</v>
      </c>
      <c r="L7" s="14">
        <v>2</v>
      </c>
      <c r="M7" s="14">
        <v>2</v>
      </c>
      <c r="N7" s="14">
        <v>2</v>
      </c>
      <c r="O7" s="14">
        <v>2</v>
      </c>
      <c r="P7" s="14">
        <v>2</v>
      </c>
      <c r="Q7" s="14">
        <v>2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34">
        <f t="shared" si="0"/>
        <v>2.1333333333333333</v>
      </c>
    </row>
    <row r="8" spans="1:30" ht="42" customHeight="1" x14ac:dyDescent="0.3">
      <c r="A8" s="24">
        <v>4</v>
      </c>
      <c r="B8" s="20" t="s">
        <v>88</v>
      </c>
      <c r="C8" s="14">
        <v>2</v>
      </c>
      <c r="D8" s="14">
        <v>2</v>
      </c>
      <c r="E8" s="14">
        <v>2</v>
      </c>
      <c r="F8" s="14">
        <v>3</v>
      </c>
      <c r="G8" s="14">
        <v>2</v>
      </c>
      <c r="H8" s="14">
        <v>2</v>
      </c>
      <c r="I8" s="14">
        <v>2</v>
      </c>
      <c r="J8" s="14">
        <v>2</v>
      </c>
      <c r="K8" s="14">
        <v>2</v>
      </c>
      <c r="L8" s="14">
        <v>2</v>
      </c>
      <c r="M8" s="14">
        <v>2</v>
      </c>
      <c r="N8" s="14">
        <v>2</v>
      </c>
      <c r="O8" s="14">
        <v>2</v>
      </c>
      <c r="P8" s="14">
        <v>2</v>
      </c>
      <c r="Q8" s="14">
        <v>2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34">
        <f t="shared" si="0"/>
        <v>2.0666666666666669</v>
      </c>
    </row>
    <row r="9" spans="1:30" ht="26.4" x14ac:dyDescent="0.3">
      <c r="A9" s="4">
        <v>5</v>
      </c>
      <c r="B9" s="20" t="s">
        <v>89</v>
      </c>
      <c r="C9" s="14">
        <v>2</v>
      </c>
      <c r="D9" s="14">
        <v>2</v>
      </c>
      <c r="E9" s="14">
        <v>3</v>
      </c>
      <c r="F9" s="14">
        <v>2</v>
      </c>
      <c r="G9" s="14">
        <v>2</v>
      </c>
      <c r="H9" s="14">
        <v>3</v>
      </c>
      <c r="I9" s="14">
        <v>2</v>
      </c>
      <c r="J9" s="14">
        <v>2</v>
      </c>
      <c r="K9" s="14">
        <v>2</v>
      </c>
      <c r="L9" s="14">
        <v>2</v>
      </c>
      <c r="M9" s="14">
        <v>2</v>
      </c>
      <c r="N9" s="14">
        <v>2</v>
      </c>
      <c r="O9" s="14">
        <v>2</v>
      </c>
      <c r="P9" s="14">
        <v>2</v>
      </c>
      <c r="Q9" s="14">
        <v>2</v>
      </c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34">
        <f t="shared" si="0"/>
        <v>2.1333333333333333</v>
      </c>
    </row>
    <row r="10" spans="1:30" ht="40.5" customHeight="1" x14ac:dyDescent="0.3">
      <c r="A10" s="4">
        <v>6</v>
      </c>
      <c r="B10" s="15" t="s">
        <v>90</v>
      </c>
      <c r="C10" s="14">
        <v>2</v>
      </c>
      <c r="D10" s="14">
        <v>2</v>
      </c>
      <c r="E10" s="14">
        <v>3</v>
      </c>
      <c r="F10" s="14">
        <v>2</v>
      </c>
      <c r="G10" s="14">
        <v>2</v>
      </c>
      <c r="H10" s="14">
        <v>3</v>
      </c>
      <c r="I10" s="14">
        <v>2</v>
      </c>
      <c r="J10" s="14">
        <v>2</v>
      </c>
      <c r="K10" s="14">
        <v>2</v>
      </c>
      <c r="L10" s="14">
        <v>2</v>
      </c>
      <c r="M10" s="14">
        <v>3</v>
      </c>
      <c r="N10" s="14">
        <v>2</v>
      </c>
      <c r="O10" s="14">
        <v>2</v>
      </c>
      <c r="P10" s="14">
        <v>2</v>
      </c>
      <c r="Q10" s="14">
        <v>2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34">
        <f t="shared" si="0"/>
        <v>2.2000000000000002</v>
      </c>
    </row>
    <row r="11" spans="1:30" ht="90" customHeight="1" x14ac:dyDescent="0.3">
      <c r="A11" s="4">
        <v>7</v>
      </c>
      <c r="B11" s="15" t="s">
        <v>91</v>
      </c>
      <c r="C11" s="14">
        <v>2</v>
      </c>
      <c r="D11" s="14">
        <v>2</v>
      </c>
      <c r="E11" s="14">
        <v>3</v>
      </c>
      <c r="F11" s="14">
        <v>3</v>
      </c>
      <c r="G11" s="14">
        <v>3</v>
      </c>
      <c r="H11" s="14">
        <v>2</v>
      </c>
      <c r="I11" s="14">
        <v>2</v>
      </c>
      <c r="J11" s="14">
        <v>2</v>
      </c>
      <c r="K11" s="14">
        <v>3</v>
      </c>
      <c r="L11" s="14">
        <v>2</v>
      </c>
      <c r="M11" s="14">
        <v>2</v>
      </c>
      <c r="N11" s="14">
        <v>2</v>
      </c>
      <c r="O11" s="14">
        <v>2</v>
      </c>
      <c r="P11" s="14">
        <v>2</v>
      </c>
      <c r="Q11" s="14">
        <v>2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34">
        <f t="shared" si="0"/>
        <v>2.2666666666666666</v>
      </c>
    </row>
    <row r="12" spans="1:30" ht="70.5" customHeight="1" x14ac:dyDescent="0.3">
      <c r="A12" s="29">
        <v>8</v>
      </c>
      <c r="B12" s="15" t="s">
        <v>95</v>
      </c>
      <c r="C12" s="14">
        <v>2</v>
      </c>
      <c r="D12" s="14">
        <v>2</v>
      </c>
      <c r="E12" s="14">
        <v>2</v>
      </c>
      <c r="F12" s="14">
        <v>2</v>
      </c>
      <c r="G12" s="14">
        <v>2</v>
      </c>
      <c r="H12" s="14">
        <v>2</v>
      </c>
      <c r="I12" s="14">
        <v>2</v>
      </c>
      <c r="J12" s="14">
        <v>2</v>
      </c>
      <c r="K12" s="14">
        <v>3</v>
      </c>
      <c r="L12" s="14">
        <v>3</v>
      </c>
      <c r="M12" s="14">
        <v>2</v>
      </c>
      <c r="N12" s="14">
        <v>2</v>
      </c>
      <c r="O12" s="14">
        <v>2</v>
      </c>
      <c r="P12" s="14">
        <v>2</v>
      </c>
      <c r="Q12" s="14">
        <v>2</v>
      </c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34">
        <f t="shared" si="0"/>
        <v>2.1333333333333333</v>
      </c>
    </row>
    <row r="13" spans="1:30" ht="117.75" customHeight="1" x14ac:dyDescent="0.3">
      <c r="A13" s="21">
        <v>9</v>
      </c>
      <c r="B13" s="20" t="s">
        <v>92</v>
      </c>
      <c r="C13" s="14">
        <v>2</v>
      </c>
      <c r="D13" s="14">
        <v>2</v>
      </c>
      <c r="E13" s="14">
        <v>2</v>
      </c>
      <c r="F13" s="14">
        <v>2</v>
      </c>
      <c r="G13" s="14">
        <v>2</v>
      </c>
      <c r="H13" s="14">
        <v>3</v>
      </c>
      <c r="I13" s="14">
        <v>2</v>
      </c>
      <c r="J13" s="14">
        <v>2</v>
      </c>
      <c r="K13" s="14">
        <v>2</v>
      </c>
      <c r="L13" s="14">
        <v>2</v>
      </c>
      <c r="M13" s="14">
        <v>2</v>
      </c>
      <c r="N13" s="14">
        <v>2</v>
      </c>
      <c r="O13" s="14">
        <v>2</v>
      </c>
      <c r="P13" s="14">
        <v>2</v>
      </c>
      <c r="Q13" s="14">
        <v>2</v>
      </c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34">
        <f t="shared" si="0"/>
        <v>2.0666666666666669</v>
      </c>
    </row>
    <row r="14" spans="1:30" ht="43.5" customHeight="1" x14ac:dyDescent="0.3">
      <c r="A14" s="4">
        <v>10</v>
      </c>
      <c r="B14" s="15" t="s">
        <v>93</v>
      </c>
      <c r="C14" s="14">
        <v>2</v>
      </c>
      <c r="D14" s="14">
        <v>2</v>
      </c>
      <c r="E14" s="14">
        <v>2</v>
      </c>
      <c r="F14" s="14">
        <v>2</v>
      </c>
      <c r="G14" s="14">
        <v>2</v>
      </c>
      <c r="H14" s="14">
        <v>2</v>
      </c>
      <c r="I14" s="14">
        <v>2</v>
      </c>
      <c r="J14" s="14">
        <v>2</v>
      </c>
      <c r="K14" s="14">
        <v>2</v>
      </c>
      <c r="L14" s="14">
        <v>2</v>
      </c>
      <c r="M14" s="14">
        <v>2</v>
      </c>
      <c r="N14" s="14">
        <v>2</v>
      </c>
      <c r="O14" s="14">
        <v>2</v>
      </c>
      <c r="P14" s="14">
        <v>2</v>
      </c>
      <c r="Q14" s="14">
        <v>2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34">
        <f t="shared" si="0"/>
        <v>2</v>
      </c>
    </row>
    <row r="15" spans="1:30" ht="21.75" customHeight="1" x14ac:dyDescent="0.3">
      <c r="A15" s="45" t="s">
        <v>3</v>
      </c>
      <c r="B15" s="45"/>
      <c r="C15" s="14">
        <f t="shared" ref="C15:AC15" si="1">AVERAGE(C5:C14)</f>
        <v>2</v>
      </c>
      <c r="D15" s="4">
        <f t="shared" si="1"/>
        <v>2.1</v>
      </c>
      <c r="E15" s="4">
        <f t="shared" si="1"/>
        <v>2.5</v>
      </c>
      <c r="F15" s="4">
        <f t="shared" si="1"/>
        <v>2.4</v>
      </c>
      <c r="G15" s="4">
        <f t="shared" si="1"/>
        <v>2.2999999999999998</v>
      </c>
      <c r="H15" s="4">
        <f t="shared" si="1"/>
        <v>2.5</v>
      </c>
      <c r="I15" s="4">
        <f t="shared" si="1"/>
        <v>2</v>
      </c>
      <c r="J15" s="4">
        <f t="shared" si="1"/>
        <v>2.2000000000000002</v>
      </c>
      <c r="K15" s="4">
        <v>2</v>
      </c>
      <c r="L15" s="4">
        <f t="shared" si="1"/>
        <v>2.2999999999999998</v>
      </c>
      <c r="M15" s="4">
        <f t="shared" si="1"/>
        <v>2.2999999999999998</v>
      </c>
      <c r="N15" s="4">
        <f t="shared" si="1"/>
        <v>2</v>
      </c>
      <c r="O15" s="4">
        <f t="shared" si="1"/>
        <v>2</v>
      </c>
      <c r="P15" s="4">
        <f t="shared" si="1"/>
        <v>2.1</v>
      </c>
      <c r="Q15" s="4">
        <f t="shared" si="1"/>
        <v>2.1</v>
      </c>
      <c r="R15" s="4" t="e">
        <f t="shared" si="1"/>
        <v>#DIV/0!</v>
      </c>
      <c r="S15" s="4" t="e">
        <f t="shared" si="1"/>
        <v>#DIV/0!</v>
      </c>
      <c r="T15" s="4" t="e">
        <f t="shared" si="1"/>
        <v>#DIV/0!</v>
      </c>
      <c r="U15" s="4" t="e">
        <f t="shared" si="1"/>
        <v>#DIV/0!</v>
      </c>
      <c r="V15" s="4" t="e">
        <f t="shared" si="1"/>
        <v>#DIV/0!</v>
      </c>
      <c r="W15" s="4" t="e">
        <f t="shared" si="1"/>
        <v>#DIV/0!</v>
      </c>
      <c r="X15" s="4" t="e">
        <f t="shared" si="1"/>
        <v>#DIV/0!</v>
      </c>
      <c r="Y15" s="4" t="e">
        <f t="shared" si="1"/>
        <v>#DIV/0!</v>
      </c>
      <c r="Z15" s="4" t="e">
        <f t="shared" si="1"/>
        <v>#DIV/0!</v>
      </c>
      <c r="AA15" s="4" t="e">
        <f t="shared" si="1"/>
        <v>#DIV/0!</v>
      </c>
      <c r="AB15" s="4" t="e">
        <f t="shared" si="1"/>
        <v>#DIV/0!</v>
      </c>
      <c r="AC15" s="4" t="e">
        <f t="shared" si="1"/>
        <v>#DIV/0!</v>
      </c>
      <c r="AD15" s="33">
        <f>AVERAGE(AD5:AD14)</f>
        <v>2.2133333333333329</v>
      </c>
    </row>
    <row r="16" spans="1:30" x14ac:dyDescent="0.3">
      <c r="A16" s="46" t="s">
        <v>18</v>
      </c>
      <c r="B16" s="46"/>
      <c r="C16" s="12">
        <f t="shared" ref="C16:AC16" si="2">SUM(C5:C14)</f>
        <v>20</v>
      </c>
      <c r="D16" s="2">
        <f t="shared" si="2"/>
        <v>21</v>
      </c>
      <c r="E16" s="2">
        <f t="shared" si="2"/>
        <v>25</v>
      </c>
      <c r="F16" s="2">
        <f t="shared" si="2"/>
        <v>24</v>
      </c>
      <c r="G16" s="2">
        <f t="shared" si="2"/>
        <v>23</v>
      </c>
      <c r="H16" s="2">
        <f t="shared" si="2"/>
        <v>25</v>
      </c>
      <c r="I16" s="2">
        <f t="shared" si="2"/>
        <v>20</v>
      </c>
      <c r="J16" s="2">
        <f t="shared" si="2"/>
        <v>22</v>
      </c>
      <c r="K16" s="2">
        <f t="shared" si="2"/>
        <v>24</v>
      </c>
      <c r="L16" s="2">
        <f t="shared" si="2"/>
        <v>23</v>
      </c>
      <c r="M16" s="2">
        <f t="shared" si="2"/>
        <v>23</v>
      </c>
      <c r="N16" s="2">
        <f t="shared" si="2"/>
        <v>20</v>
      </c>
      <c r="O16" s="2">
        <f t="shared" si="2"/>
        <v>20</v>
      </c>
      <c r="P16" s="2">
        <f t="shared" si="2"/>
        <v>21</v>
      </c>
      <c r="Q16" s="2">
        <f t="shared" si="2"/>
        <v>21</v>
      </c>
      <c r="R16" s="2">
        <f t="shared" si="2"/>
        <v>0</v>
      </c>
      <c r="S16" s="2">
        <f t="shared" si="2"/>
        <v>0</v>
      </c>
      <c r="T16" s="2">
        <f t="shared" si="2"/>
        <v>0</v>
      </c>
      <c r="U16" s="2">
        <f t="shared" si="2"/>
        <v>0</v>
      </c>
      <c r="V16" s="2">
        <f t="shared" si="2"/>
        <v>0</v>
      </c>
      <c r="W16" s="2">
        <f t="shared" si="2"/>
        <v>0</v>
      </c>
      <c r="X16" s="2">
        <f t="shared" si="2"/>
        <v>0</v>
      </c>
      <c r="Y16" s="2">
        <f t="shared" si="2"/>
        <v>0</v>
      </c>
      <c r="Z16" s="2">
        <f t="shared" si="2"/>
        <v>0</v>
      </c>
      <c r="AA16" s="2">
        <f t="shared" si="2"/>
        <v>0</v>
      </c>
      <c r="AB16" s="2">
        <f t="shared" si="2"/>
        <v>0</v>
      </c>
      <c r="AC16" s="2">
        <f t="shared" si="2"/>
        <v>0</v>
      </c>
      <c r="AD16" s="2"/>
    </row>
    <row r="17" spans="1:30" ht="30.75" customHeight="1" x14ac:dyDescent="0.3">
      <c r="A17" s="52" t="s">
        <v>50</v>
      </c>
      <c r="B17" s="52"/>
      <c r="C17" s="37" t="s">
        <v>108</v>
      </c>
      <c r="D17" s="37" t="s">
        <v>109</v>
      </c>
      <c r="E17" s="37" t="s">
        <v>110</v>
      </c>
      <c r="F17" s="37" t="s">
        <v>111</v>
      </c>
      <c r="G17" s="37" t="s">
        <v>112</v>
      </c>
      <c r="H17" s="37" t="s">
        <v>113</v>
      </c>
      <c r="I17" s="37" t="s">
        <v>114</v>
      </c>
      <c r="J17" s="37" t="s">
        <v>115</v>
      </c>
      <c r="K17" s="37" t="s">
        <v>116</v>
      </c>
      <c r="L17" s="37" t="s">
        <v>117</v>
      </c>
      <c r="M17" s="37" t="s">
        <v>118</v>
      </c>
      <c r="N17" s="37" t="s">
        <v>119</v>
      </c>
      <c r="O17" s="37" t="s">
        <v>120</v>
      </c>
      <c r="P17" s="37" t="s">
        <v>121</v>
      </c>
      <c r="Q17" s="37" t="s">
        <v>122</v>
      </c>
      <c r="R17" s="18">
        <v>16</v>
      </c>
      <c r="S17" s="18">
        <v>17</v>
      </c>
      <c r="T17" s="18">
        <v>18</v>
      </c>
      <c r="U17" s="18">
        <v>19</v>
      </c>
      <c r="V17" s="18">
        <v>20</v>
      </c>
      <c r="W17" s="18">
        <v>21</v>
      </c>
      <c r="X17" s="18">
        <v>22</v>
      </c>
      <c r="Y17" s="18">
        <v>23</v>
      </c>
      <c r="Z17" s="18">
        <v>24</v>
      </c>
      <c r="AA17" s="18">
        <v>25</v>
      </c>
      <c r="AB17" s="18">
        <v>26</v>
      </c>
      <c r="AC17" s="18">
        <v>27</v>
      </c>
      <c r="AD17" s="2"/>
    </row>
    <row r="18" spans="1:30" x14ac:dyDescent="0.3">
      <c r="B18" s="17"/>
    </row>
    <row r="19" spans="1:30" x14ac:dyDescent="0.3">
      <c r="B19" s="17"/>
    </row>
    <row r="20" spans="1:30" x14ac:dyDescent="0.3">
      <c r="B20" s="17"/>
    </row>
    <row r="21" spans="1:30" x14ac:dyDescent="0.3">
      <c r="B21" s="17"/>
    </row>
    <row r="22" spans="1:30" x14ac:dyDescent="0.3">
      <c r="B22" s="17"/>
    </row>
    <row r="23" spans="1:30" x14ac:dyDescent="0.3">
      <c r="B23" s="17"/>
    </row>
    <row r="24" spans="1:30" x14ac:dyDescent="0.3">
      <c r="B24" s="17"/>
    </row>
    <row r="25" spans="1:30" x14ac:dyDescent="0.3">
      <c r="B25" s="17"/>
    </row>
    <row r="26" spans="1:30" x14ac:dyDescent="0.3">
      <c r="B26" s="17"/>
    </row>
    <row r="27" spans="1:30" x14ac:dyDescent="0.3">
      <c r="B27" s="17"/>
    </row>
    <row r="28" spans="1:30" x14ac:dyDescent="0.3">
      <c r="B28" s="17"/>
    </row>
    <row r="29" spans="1:30" x14ac:dyDescent="0.3">
      <c r="B29" s="17"/>
    </row>
    <row r="30" spans="1:30" x14ac:dyDescent="0.3">
      <c r="B30" s="17"/>
    </row>
    <row r="31" spans="1:30" x14ac:dyDescent="0.3">
      <c r="B31" s="17"/>
    </row>
    <row r="32" spans="1:30" x14ac:dyDescent="0.3">
      <c r="B32" s="17"/>
    </row>
    <row r="33" spans="2:2" x14ac:dyDescent="0.3">
      <c r="B33" s="17"/>
    </row>
    <row r="34" spans="2:2" x14ac:dyDescent="0.3">
      <c r="B34" s="17"/>
    </row>
    <row r="35" spans="2:2" x14ac:dyDescent="0.3">
      <c r="B35" s="17"/>
    </row>
    <row r="36" spans="2:2" x14ac:dyDescent="0.3">
      <c r="B36" s="17"/>
    </row>
    <row r="37" spans="2:2" x14ac:dyDescent="0.3">
      <c r="B37" s="17"/>
    </row>
    <row r="38" spans="2:2" x14ac:dyDescent="0.3">
      <c r="B38" s="17"/>
    </row>
    <row r="39" spans="2:2" x14ac:dyDescent="0.3">
      <c r="B39" s="17"/>
    </row>
    <row r="40" spans="2:2" x14ac:dyDescent="0.3">
      <c r="B40" s="27"/>
    </row>
    <row r="41" spans="2:2" x14ac:dyDescent="0.3">
      <c r="B41" s="17"/>
    </row>
    <row r="42" spans="2:2" x14ac:dyDescent="0.3">
      <c r="B42" s="17"/>
    </row>
    <row r="43" spans="2:2" x14ac:dyDescent="0.3">
      <c r="B43" s="17"/>
    </row>
    <row r="44" spans="2:2" x14ac:dyDescent="0.3">
      <c r="B44" s="17"/>
    </row>
    <row r="45" spans="2:2" x14ac:dyDescent="0.3">
      <c r="B45" s="17"/>
    </row>
    <row r="46" spans="2:2" x14ac:dyDescent="0.3">
      <c r="B46" s="27"/>
    </row>
    <row r="47" spans="2:2" x14ac:dyDescent="0.3">
      <c r="B47" s="17"/>
    </row>
    <row r="48" spans="2:2" x14ac:dyDescent="0.3">
      <c r="B48" s="17"/>
    </row>
    <row r="49" spans="2:2" x14ac:dyDescent="0.3">
      <c r="B49" s="17"/>
    </row>
    <row r="50" spans="2:2" x14ac:dyDescent="0.3">
      <c r="B50" s="17"/>
    </row>
    <row r="51" spans="2:2" x14ac:dyDescent="0.3">
      <c r="B51" s="17"/>
    </row>
    <row r="52" spans="2:2" x14ac:dyDescent="0.3">
      <c r="B52" s="17"/>
    </row>
    <row r="53" spans="2:2" x14ac:dyDescent="0.3">
      <c r="B53" s="17"/>
    </row>
    <row r="54" spans="2:2" x14ac:dyDescent="0.3">
      <c r="B54" s="27"/>
    </row>
    <row r="55" spans="2:2" x14ac:dyDescent="0.3">
      <c r="B55" s="27"/>
    </row>
    <row r="56" spans="2:2" x14ac:dyDescent="0.3">
      <c r="B56" s="17"/>
    </row>
    <row r="57" spans="2:2" x14ac:dyDescent="0.3">
      <c r="B57" s="17"/>
    </row>
    <row r="58" spans="2:2" x14ac:dyDescent="0.3">
      <c r="B58" s="17"/>
    </row>
    <row r="59" spans="2:2" x14ac:dyDescent="0.3">
      <c r="B59" s="17"/>
    </row>
    <row r="60" spans="2:2" x14ac:dyDescent="0.3">
      <c r="B60" s="27"/>
    </row>
    <row r="61" spans="2:2" x14ac:dyDescent="0.3">
      <c r="B61" s="27"/>
    </row>
    <row r="62" spans="2:2" x14ac:dyDescent="0.3">
      <c r="B62" s="17"/>
    </row>
    <row r="63" spans="2:2" x14ac:dyDescent="0.3">
      <c r="B63" s="28"/>
    </row>
    <row r="64" spans="2:2" x14ac:dyDescent="0.3">
      <c r="B64" s="28"/>
    </row>
    <row r="65" spans="2:2" x14ac:dyDescent="0.3">
      <c r="B65" s="28"/>
    </row>
    <row r="66" spans="2:2" x14ac:dyDescent="0.3">
      <c r="B66" s="28"/>
    </row>
    <row r="67" spans="2:2" x14ac:dyDescent="0.3">
      <c r="B67" s="27"/>
    </row>
    <row r="68" spans="2:2" x14ac:dyDescent="0.3">
      <c r="B68" s="27"/>
    </row>
    <row r="69" spans="2:2" x14ac:dyDescent="0.3">
      <c r="B69" s="17"/>
    </row>
    <row r="70" spans="2:2" x14ac:dyDescent="0.3">
      <c r="B70" s="17"/>
    </row>
    <row r="71" spans="2:2" x14ac:dyDescent="0.3">
      <c r="B71" s="17"/>
    </row>
    <row r="72" spans="2:2" x14ac:dyDescent="0.3">
      <c r="B72" s="17"/>
    </row>
    <row r="73" spans="2:2" x14ac:dyDescent="0.3">
      <c r="B73" s="17"/>
    </row>
    <row r="74" spans="2:2" x14ac:dyDescent="0.3">
      <c r="B74" s="17"/>
    </row>
    <row r="75" spans="2:2" x14ac:dyDescent="0.3">
      <c r="B75" s="17"/>
    </row>
  </sheetData>
  <mergeCells count="7">
    <mergeCell ref="A15:B15"/>
    <mergeCell ref="A16:B16"/>
    <mergeCell ref="A17:B17"/>
    <mergeCell ref="B1:AD1"/>
    <mergeCell ref="B2:AD2"/>
    <mergeCell ref="C3:AC3"/>
    <mergeCell ref="A4:B4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содержательный аспект 6-7г СГ</vt:lpstr>
      <vt:lpstr>содержательный аспект 6-7гКГ</vt:lpstr>
      <vt:lpstr>коммуникативный аспект СГ</vt:lpstr>
      <vt:lpstr>коммуникативный аспект КГ</vt:lpstr>
      <vt:lpstr>управленческий аспект СГ</vt:lpstr>
      <vt:lpstr>управленческий аспект КГ</vt:lpstr>
      <vt:lpstr>психологический аспект СГ</vt:lpstr>
      <vt:lpstr>психологический аспект КГ</vt:lpstr>
      <vt:lpstr>социокультурный аспектСГ</vt:lpstr>
      <vt:lpstr>социокультурный аспект КГ</vt:lpstr>
      <vt:lpstr>итоговая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2023-01-15T14:34:10Z</dcterms:modified>
</cp:coreProperties>
</file>