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A844A433-A777-4926-BB94-FE2CA59AB2A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С-КР-1" sheetId="1" r:id="rId1"/>
  </sheets>
  <definedNames>
    <definedName name="_xlnm.Print_Area" localSheetId="0">'С-КР-1'!$A$1:$U$31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30" i="1" l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C24" i="1"/>
  <c r="E30" i="1" l="1"/>
  <c r="G30" i="1"/>
  <c r="I30" i="1"/>
  <c r="K30" i="1"/>
  <c r="M30" i="1"/>
  <c r="O30" i="1"/>
  <c r="Q30" i="1"/>
  <c r="S30" i="1"/>
  <c r="C30" i="1"/>
  <c r="T13" i="1"/>
  <c r="T14" i="1"/>
  <c r="T15" i="1"/>
  <c r="T16" i="1"/>
  <c r="T17" i="1"/>
  <c r="T18" i="1"/>
  <c r="T19" i="1"/>
  <c r="T20" i="1"/>
  <c r="T21" i="1"/>
  <c r="T22" i="1"/>
  <c r="S13" i="1"/>
  <c r="S14" i="1"/>
  <c r="S15" i="1"/>
  <c r="S16" i="1"/>
  <c r="S17" i="1"/>
  <c r="S18" i="1"/>
  <c r="S19" i="1"/>
  <c r="S20" i="1"/>
  <c r="S21" i="1"/>
  <c r="S22" i="1"/>
  <c r="T5" i="1" l="1"/>
  <c r="T6" i="1"/>
  <c r="T7" i="1"/>
  <c r="T8" i="1"/>
  <c r="T9" i="1"/>
  <c r="T10" i="1"/>
  <c r="T11" i="1"/>
  <c r="T12" i="1"/>
  <c r="T4" i="1"/>
  <c r="S5" i="1"/>
  <c r="S6" i="1"/>
  <c r="S7" i="1"/>
  <c r="S8" i="1"/>
  <c r="S9" i="1"/>
  <c r="S10" i="1"/>
  <c r="S11" i="1"/>
  <c r="S12" i="1"/>
  <c r="S4" i="1"/>
  <c r="D27" i="1" l="1"/>
  <c r="D28" i="1" s="1"/>
  <c r="E27" i="1"/>
  <c r="E28" i="1" s="1"/>
  <c r="F27" i="1"/>
  <c r="F28" i="1" s="1"/>
  <c r="G27" i="1"/>
  <c r="G28" i="1" s="1"/>
  <c r="H27" i="1"/>
  <c r="H28" i="1" s="1"/>
  <c r="I27" i="1"/>
  <c r="I28" i="1" s="1"/>
  <c r="J27" i="1"/>
  <c r="J28" i="1" s="1"/>
  <c r="K27" i="1"/>
  <c r="K28" i="1" s="1"/>
  <c r="L27" i="1"/>
  <c r="L28" i="1" s="1"/>
  <c r="M27" i="1"/>
  <c r="M28" i="1" s="1"/>
  <c r="N27" i="1"/>
  <c r="N28" i="1" s="1"/>
  <c r="O27" i="1"/>
  <c r="O28" i="1" s="1"/>
  <c r="P27" i="1"/>
  <c r="P28" i="1" s="1"/>
  <c r="Q27" i="1"/>
  <c r="Q28" i="1" s="1"/>
  <c r="R27" i="1"/>
  <c r="R28" i="1" s="1"/>
  <c r="D25" i="1"/>
  <c r="D26" i="1" s="1"/>
  <c r="E25" i="1"/>
  <c r="E26" i="1" s="1"/>
  <c r="F25" i="1"/>
  <c r="F26" i="1" s="1"/>
  <c r="G25" i="1"/>
  <c r="G26" i="1" s="1"/>
  <c r="H25" i="1"/>
  <c r="H26" i="1" s="1"/>
  <c r="I25" i="1"/>
  <c r="I26" i="1" s="1"/>
  <c r="J25" i="1"/>
  <c r="J26" i="1" s="1"/>
  <c r="K25" i="1"/>
  <c r="K26" i="1" s="1"/>
  <c r="L25" i="1"/>
  <c r="L26" i="1" s="1"/>
  <c r="M25" i="1"/>
  <c r="M26" i="1" s="1"/>
  <c r="N25" i="1"/>
  <c r="N26" i="1" s="1"/>
  <c r="O25" i="1"/>
  <c r="O26" i="1" s="1"/>
  <c r="P25" i="1"/>
  <c r="P26" i="1" s="1"/>
  <c r="Q25" i="1"/>
  <c r="Q26" i="1" s="1"/>
  <c r="R25" i="1"/>
  <c r="R26" i="1" s="1"/>
  <c r="R29" i="1" l="1"/>
  <c r="R30" i="1" s="1"/>
  <c r="F29" i="1"/>
  <c r="F30" i="1" s="1"/>
  <c r="S23" i="1"/>
  <c r="S24" i="1" s="1"/>
  <c r="T23" i="1"/>
  <c r="T24" i="1" s="1"/>
  <c r="D29" i="1"/>
  <c r="D30" i="1" s="1"/>
  <c r="N29" i="1"/>
  <c r="N30" i="1" s="1"/>
  <c r="J29" i="1"/>
  <c r="J30" i="1" s="1"/>
  <c r="L29" i="1"/>
  <c r="L30" i="1" s="1"/>
  <c r="H29" i="1"/>
  <c r="H30" i="1" s="1"/>
  <c r="P29" i="1"/>
  <c r="P30" i="1" s="1"/>
  <c r="C27" i="1" l="1"/>
  <c r="C28" i="1" s="1"/>
  <c r="C25" i="1"/>
  <c r="C26" i="1" s="1"/>
  <c r="S25" i="1" l="1"/>
  <c r="S26" i="1" s="1"/>
  <c r="S27" i="1"/>
  <c r="S28" i="1" s="1"/>
  <c r="T25" i="1"/>
  <c r="T26" i="1" s="1"/>
  <c r="T27" i="1"/>
  <c r="T28" i="1" s="1"/>
</calcChain>
</file>

<file path=xl/sharedStrings.xml><?xml version="1.0" encoding="utf-8"?>
<sst xmlns="http://schemas.openxmlformats.org/spreadsheetml/2006/main" count="33" uniqueCount="17">
  <si>
    <t>Итоговый показатель</t>
  </si>
  <si>
    <t>н</t>
  </si>
  <si>
    <t>к</t>
  </si>
  <si>
    <t>Высокий   (чел., %)</t>
  </si>
  <si>
    <t>Средний   (чел., %)</t>
  </si>
  <si>
    <t>Низкий     (чел., %)</t>
  </si>
  <si>
    <t>Кол-во обследованных детей        (чел., %)</t>
  </si>
  <si>
    <t>Владение элементарными правилами безопасности при работе с планшетом</t>
  </si>
  <si>
    <t>Способен к волевым усилиям при решении технических задач</t>
  </si>
  <si>
    <t>Умения двигаться в заданном направлении на плоскости</t>
  </si>
  <si>
    <t>Обладает установкой положительного отношения к компьютеру</t>
  </si>
  <si>
    <t>Различает условную и реальную ситуацию</t>
  </si>
  <si>
    <t>Умение составить логический план действий для выполнения поставленной задачи</t>
  </si>
  <si>
    <t>Включение в обсуждение результатов, умение делать умозаключения</t>
  </si>
  <si>
    <t>Итоговый показатель по каждому ребенку</t>
  </si>
  <si>
    <t>Ф.И. ребенка/группа</t>
  </si>
  <si>
    <t xml:space="preserve">Карта оценки уровня и качества освоения обучающимися дополнительной общеобразовательной
(общеразвивающей) программы дошкольного образования
«АЛГОРИТМИКА»
ТЕХНИЧЕСКОЙ НАПРАВЛЕННОСТИ
ДЛЯ ДЕТЕЙ СТАРШЕГО ДОШКОЛЬНОГО ВОЗРАСТА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</si>
</sst>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31"/>
  <sheetViews>
    <sheetView tabSelected="1" view="pageBreakPreview" zoomScale="78" zoomScaleNormal="100" zoomScaleSheetLayoutView="78" workbookViewId="0">
      <selection sqref="A1:T1"/>
    </sheetView>
  </sheetViews>
  <sheetFormatPr defaultRowHeight="14.4" x14ac:dyDescent="0.3"/>
  <cols>
    <col min="1" max="1" width="4.6640625" customWidth="1"/>
    <col min="2" max="2" width="31.21875" customWidth="1"/>
    <col min="4" max="4" width="8.88671875" customWidth="1"/>
  </cols>
  <sheetData>
    <row r="1" spans="1:20" ht="120" customHeight="1" x14ac:dyDescent="0.3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105" customHeight="1" x14ac:dyDescent="0.3">
      <c r="A2" s="18"/>
      <c r="B2" s="18" t="s">
        <v>15</v>
      </c>
      <c r="C2" s="18" t="s">
        <v>7</v>
      </c>
      <c r="D2" s="18"/>
      <c r="E2" s="18" t="s">
        <v>8</v>
      </c>
      <c r="F2" s="18"/>
      <c r="G2" s="18" t="s">
        <v>9</v>
      </c>
      <c r="H2" s="18"/>
      <c r="I2" s="18" t="s">
        <v>10</v>
      </c>
      <c r="J2" s="18"/>
      <c r="K2" s="18" t="s">
        <v>11</v>
      </c>
      <c r="L2" s="18"/>
      <c r="M2" s="18" t="s">
        <v>12</v>
      </c>
      <c r="N2" s="18"/>
      <c r="O2" s="18" t="s">
        <v>13</v>
      </c>
      <c r="P2" s="18"/>
      <c r="Q2" s="18" t="s">
        <v>14</v>
      </c>
      <c r="R2" s="18"/>
      <c r="S2" s="18" t="s">
        <v>0</v>
      </c>
      <c r="T2" s="18"/>
    </row>
    <row r="3" spans="1:20" x14ac:dyDescent="0.3">
      <c r="A3" s="23"/>
      <c r="B3" s="23"/>
      <c r="C3" s="8" t="s">
        <v>1</v>
      </c>
      <c r="D3" s="8" t="s">
        <v>2</v>
      </c>
      <c r="E3" s="8" t="s">
        <v>1</v>
      </c>
      <c r="F3" s="8" t="s">
        <v>2</v>
      </c>
      <c r="G3" s="8" t="s">
        <v>1</v>
      </c>
      <c r="H3" s="8" t="s">
        <v>2</v>
      </c>
      <c r="I3" s="8" t="s">
        <v>1</v>
      </c>
      <c r="J3" s="8" t="s">
        <v>2</v>
      </c>
      <c r="K3" s="8" t="s">
        <v>1</v>
      </c>
      <c r="L3" s="8" t="s">
        <v>2</v>
      </c>
      <c r="M3" s="8" t="s">
        <v>1</v>
      </c>
      <c r="N3" s="8" t="s">
        <v>2</v>
      </c>
      <c r="O3" s="8" t="s">
        <v>1</v>
      </c>
      <c r="P3" s="8" t="s">
        <v>2</v>
      </c>
      <c r="Q3" s="8" t="s">
        <v>1</v>
      </c>
      <c r="R3" s="8" t="s">
        <v>2</v>
      </c>
      <c r="S3" s="1" t="s">
        <v>1</v>
      </c>
      <c r="T3" s="1" t="s">
        <v>2</v>
      </c>
    </row>
    <row r="4" spans="1:20" x14ac:dyDescent="0.3">
      <c r="A4" s="11">
        <v>1</v>
      </c>
      <c r="B4" s="2"/>
      <c r="C4" s="1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4">
        <f>(C4+E4+G4+I4+K4+M4+O4+Q4)/8</f>
        <v>0</v>
      </c>
      <c r="T4" s="6">
        <f>(D4+F4+H4+J4+L4+N4+P4+R4)/8</f>
        <v>0</v>
      </c>
    </row>
    <row r="5" spans="1:20" x14ac:dyDescent="0.3">
      <c r="A5" s="11">
        <v>2</v>
      </c>
      <c r="B5" s="2"/>
      <c r="C5" s="1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4">
        <f t="shared" ref="S5:S23" si="0">(C5+E5+G5+I5+K5+M5+O5+Q5)/8</f>
        <v>0</v>
      </c>
      <c r="T5" s="6">
        <f t="shared" ref="T5:T23" si="1">(D5+F5+H5+J5+L5+N5+P5+R5)/8</f>
        <v>0</v>
      </c>
    </row>
    <row r="6" spans="1:20" x14ac:dyDescent="0.3">
      <c r="A6" s="13">
        <v>3</v>
      </c>
      <c r="B6" s="2"/>
      <c r="C6" s="1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4">
        <f t="shared" si="0"/>
        <v>0</v>
      </c>
      <c r="T6" s="6">
        <f t="shared" si="1"/>
        <v>0</v>
      </c>
    </row>
    <row r="7" spans="1:20" x14ac:dyDescent="0.3">
      <c r="A7" s="13">
        <v>4</v>
      </c>
      <c r="B7" s="2"/>
      <c r="C7" s="1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4">
        <f t="shared" si="0"/>
        <v>0</v>
      </c>
      <c r="T7" s="6">
        <f t="shared" si="1"/>
        <v>0</v>
      </c>
    </row>
    <row r="8" spans="1:20" x14ac:dyDescent="0.3">
      <c r="A8" s="13">
        <v>5</v>
      </c>
      <c r="B8" s="2"/>
      <c r="C8" s="1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4">
        <f t="shared" si="0"/>
        <v>0</v>
      </c>
      <c r="T8" s="6">
        <f t="shared" si="1"/>
        <v>0</v>
      </c>
    </row>
    <row r="9" spans="1:20" x14ac:dyDescent="0.3">
      <c r="A9" s="13">
        <v>6</v>
      </c>
      <c r="B9" s="2"/>
      <c r="C9" s="1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4">
        <f t="shared" si="0"/>
        <v>0</v>
      </c>
      <c r="T9" s="6">
        <f t="shared" si="1"/>
        <v>0</v>
      </c>
    </row>
    <row r="10" spans="1:20" x14ac:dyDescent="0.3">
      <c r="A10" s="13">
        <v>7</v>
      </c>
      <c r="B10" s="2"/>
      <c r="C10" s="1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4">
        <f t="shared" si="0"/>
        <v>0</v>
      </c>
      <c r="T10" s="6">
        <f t="shared" si="1"/>
        <v>0</v>
      </c>
    </row>
    <row r="11" spans="1:20" x14ac:dyDescent="0.3">
      <c r="A11" s="13">
        <v>8</v>
      </c>
      <c r="B11" s="2"/>
      <c r="C11" s="1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4">
        <f t="shared" si="0"/>
        <v>0</v>
      </c>
      <c r="T11" s="6">
        <f t="shared" si="1"/>
        <v>0</v>
      </c>
    </row>
    <row r="12" spans="1:20" x14ac:dyDescent="0.3">
      <c r="A12" s="13">
        <v>9</v>
      </c>
      <c r="B12" s="2"/>
      <c r="C12" s="1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4">
        <f t="shared" si="0"/>
        <v>0</v>
      </c>
      <c r="T12" s="6">
        <f t="shared" si="1"/>
        <v>0</v>
      </c>
    </row>
    <row r="13" spans="1:20" x14ac:dyDescent="0.3">
      <c r="A13" s="13">
        <v>10</v>
      </c>
      <c r="B13" s="2"/>
      <c r="C13" s="1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4">
        <f t="shared" si="0"/>
        <v>0</v>
      </c>
      <c r="T13" s="6">
        <f t="shared" si="1"/>
        <v>0</v>
      </c>
    </row>
    <row r="14" spans="1:20" x14ac:dyDescent="0.3">
      <c r="A14" s="13">
        <v>11</v>
      </c>
      <c r="B14" s="2"/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4">
        <f t="shared" si="0"/>
        <v>0</v>
      </c>
      <c r="T14" s="6">
        <f t="shared" si="1"/>
        <v>0</v>
      </c>
    </row>
    <row r="15" spans="1:20" x14ac:dyDescent="0.3">
      <c r="A15" s="13">
        <v>12</v>
      </c>
      <c r="B15" s="2"/>
      <c r="C15" s="1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4">
        <f t="shared" si="0"/>
        <v>0</v>
      </c>
      <c r="T15" s="6">
        <f t="shared" si="1"/>
        <v>0</v>
      </c>
    </row>
    <row r="16" spans="1:20" x14ac:dyDescent="0.3">
      <c r="A16" s="13">
        <v>13</v>
      </c>
      <c r="B16" s="2"/>
      <c r="C16" s="1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4">
        <f t="shared" si="0"/>
        <v>0</v>
      </c>
      <c r="T16" s="6">
        <f t="shared" si="1"/>
        <v>0</v>
      </c>
    </row>
    <row r="17" spans="1:20" x14ac:dyDescent="0.3">
      <c r="A17" s="13">
        <v>14</v>
      </c>
      <c r="B17" s="2"/>
      <c r="C17" s="1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4">
        <f t="shared" si="0"/>
        <v>0</v>
      </c>
      <c r="T17" s="6">
        <f t="shared" si="1"/>
        <v>0</v>
      </c>
    </row>
    <row r="18" spans="1:20" x14ac:dyDescent="0.3">
      <c r="A18" s="13">
        <v>15</v>
      </c>
      <c r="B18" s="2"/>
      <c r="C18" s="1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4">
        <f t="shared" si="0"/>
        <v>0</v>
      </c>
      <c r="T18" s="6">
        <f t="shared" si="1"/>
        <v>0</v>
      </c>
    </row>
    <row r="19" spans="1:20" x14ac:dyDescent="0.3">
      <c r="A19" s="13">
        <v>16</v>
      </c>
      <c r="B19" s="2"/>
      <c r="C19" s="1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4">
        <f t="shared" si="0"/>
        <v>0</v>
      </c>
      <c r="T19" s="6">
        <f t="shared" si="1"/>
        <v>0</v>
      </c>
    </row>
    <row r="20" spans="1:20" x14ac:dyDescent="0.3">
      <c r="A20" s="13">
        <v>17</v>
      </c>
      <c r="B20" s="2"/>
      <c r="C20" s="1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4">
        <f t="shared" si="0"/>
        <v>0</v>
      </c>
      <c r="T20" s="6">
        <f t="shared" si="1"/>
        <v>0</v>
      </c>
    </row>
    <row r="21" spans="1:20" x14ac:dyDescent="0.3">
      <c r="A21" s="13">
        <v>18</v>
      </c>
      <c r="B21" s="2"/>
      <c r="C21" s="1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4">
        <f t="shared" si="0"/>
        <v>0</v>
      </c>
      <c r="T21" s="6">
        <f t="shared" si="1"/>
        <v>0</v>
      </c>
    </row>
    <row r="22" spans="1:20" ht="15.6" x14ac:dyDescent="0.3">
      <c r="A22" s="13">
        <v>19</v>
      </c>
      <c r="B22" s="10"/>
      <c r="C22" s="1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4">
        <f t="shared" si="0"/>
        <v>0</v>
      </c>
      <c r="T22" s="6">
        <f t="shared" si="1"/>
        <v>0</v>
      </c>
    </row>
    <row r="23" spans="1:20" ht="15" customHeight="1" x14ac:dyDescent="0.3">
      <c r="A23" s="16" t="s">
        <v>3</v>
      </c>
      <c r="B23" s="1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4">
        <f t="shared" si="0"/>
        <v>0</v>
      </c>
      <c r="T23" s="6">
        <f t="shared" si="1"/>
        <v>0</v>
      </c>
    </row>
    <row r="24" spans="1:20" x14ac:dyDescent="0.3">
      <c r="A24" s="16"/>
      <c r="B24" s="16"/>
      <c r="C24" s="7">
        <f>(C23*100)/19</f>
        <v>0</v>
      </c>
      <c r="D24" s="7">
        <f t="shared" ref="D24:T24" si="2">(D23*100)/19</f>
        <v>0</v>
      </c>
      <c r="E24" s="7">
        <f t="shared" si="2"/>
        <v>0</v>
      </c>
      <c r="F24" s="7">
        <f t="shared" si="2"/>
        <v>0</v>
      </c>
      <c r="G24" s="7">
        <f t="shared" si="2"/>
        <v>0</v>
      </c>
      <c r="H24" s="7">
        <f t="shared" si="2"/>
        <v>0</v>
      </c>
      <c r="I24" s="7">
        <f t="shared" si="2"/>
        <v>0</v>
      </c>
      <c r="J24" s="7">
        <f t="shared" si="2"/>
        <v>0</v>
      </c>
      <c r="K24" s="7">
        <f t="shared" si="2"/>
        <v>0</v>
      </c>
      <c r="L24" s="7">
        <f t="shared" si="2"/>
        <v>0</v>
      </c>
      <c r="M24" s="7">
        <f t="shared" si="2"/>
        <v>0</v>
      </c>
      <c r="N24" s="7">
        <f t="shared" si="2"/>
        <v>0</v>
      </c>
      <c r="O24" s="7">
        <f t="shared" si="2"/>
        <v>0</v>
      </c>
      <c r="P24" s="7">
        <f t="shared" si="2"/>
        <v>0</v>
      </c>
      <c r="Q24" s="7">
        <f t="shared" si="2"/>
        <v>0</v>
      </c>
      <c r="R24" s="7">
        <f t="shared" si="2"/>
        <v>0</v>
      </c>
      <c r="S24" s="7">
        <f t="shared" si="2"/>
        <v>0</v>
      </c>
      <c r="T24" s="7">
        <f t="shared" si="2"/>
        <v>0</v>
      </c>
    </row>
    <row r="25" spans="1:20" ht="15" customHeight="1" x14ac:dyDescent="0.3">
      <c r="A25" s="18" t="s">
        <v>4</v>
      </c>
      <c r="B25" s="18"/>
      <c r="C25" s="2">
        <f t="shared" ref="C25:T25" si="3">COUNTIF(C4:C22, "2")</f>
        <v>0</v>
      </c>
      <c r="D25" s="2">
        <f t="shared" si="3"/>
        <v>0</v>
      </c>
      <c r="E25" s="2">
        <f t="shared" si="3"/>
        <v>0</v>
      </c>
      <c r="F25" s="2">
        <f t="shared" si="3"/>
        <v>0</v>
      </c>
      <c r="G25" s="2">
        <f t="shared" si="3"/>
        <v>0</v>
      </c>
      <c r="H25" s="2">
        <f t="shared" si="3"/>
        <v>0</v>
      </c>
      <c r="I25" s="2">
        <f t="shared" si="3"/>
        <v>0</v>
      </c>
      <c r="J25" s="2">
        <f t="shared" si="3"/>
        <v>0</v>
      </c>
      <c r="K25" s="2">
        <f t="shared" si="3"/>
        <v>0</v>
      </c>
      <c r="L25" s="2">
        <f t="shared" si="3"/>
        <v>0</v>
      </c>
      <c r="M25" s="2">
        <f t="shared" si="3"/>
        <v>0</v>
      </c>
      <c r="N25" s="2">
        <f t="shared" si="3"/>
        <v>0</v>
      </c>
      <c r="O25" s="2">
        <f t="shared" si="3"/>
        <v>0</v>
      </c>
      <c r="P25" s="2">
        <f t="shared" si="3"/>
        <v>0</v>
      </c>
      <c r="Q25" s="2">
        <f t="shared" si="3"/>
        <v>0</v>
      </c>
      <c r="R25" s="2">
        <f t="shared" si="3"/>
        <v>0</v>
      </c>
      <c r="S25" s="2">
        <f t="shared" si="3"/>
        <v>0</v>
      </c>
      <c r="T25" s="2">
        <f t="shared" si="3"/>
        <v>0</v>
      </c>
    </row>
    <row r="26" spans="1:20" x14ac:dyDescent="0.3">
      <c r="A26" s="18"/>
      <c r="B26" s="18"/>
      <c r="C26" s="7">
        <f>(C25*100)/19</f>
        <v>0</v>
      </c>
      <c r="D26" s="7">
        <f t="shared" ref="D26:T26" si="4">(D25*100)/19</f>
        <v>0</v>
      </c>
      <c r="E26" s="7">
        <f t="shared" si="4"/>
        <v>0</v>
      </c>
      <c r="F26" s="7">
        <f t="shared" si="4"/>
        <v>0</v>
      </c>
      <c r="G26" s="7">
        <f t="shared" si="4"/>
        <v>0</v>
      </c>
      <c r="H26" s="7">
        <f t="shared" si="4"/>
        <v>0</v>
      </c>
      <c r="I26" s="7">
        <f t="shared" si="4"/>
        <v>0</v>
      </c>
      <c r="J26" s="7">
        <f t="shared" si="4"/>
        <v>0</v>
      </c>
      <c r="K26" s="7">
        <f t="shared" si="4"/>
        <v>0</v>
      </c>
      <c r="L26" s="7">
        <f t="shared" si="4"/>
        <v>0</v>
      </c>
      <c r="M26" s="7">
        <f t="shared" si="4"/>
        <v>0</v>
      </c>
      <c r="N26" s="7">
        <f t="shared" si="4"/>
        <v>0</v>
      </c>
      <c r="O26" s="7">
        <f t="shared" si="4"/>
        <v>0</v>
      </c>
      <c r="P26" s="7">
        <f t="shared" si="4"/>
        <v>0</v>
      </c>
      <c r="Q26" s="7">
        <f t="shared" si="4"/>
        <v>0</v>
      </c>
      <c r="R26" s="7">
        <f t="shared" si="4"/>
        <v>0</v>
      </c>
      <c r="S26" s="7">
        <f t="shared" si="4"/>
        <v>0</v>
      </c>
      <c r="T26" s="7">
        <f t="shared" si="4"/>
        <v>0</v>
      </c>
    </row>
    <row r="27" spans="1:20" ht="15" customHeight="1" x14ac:dyDescent="0.3">
      <c r="A27" s="19" t="s">
        <v>5</v>
      </c>
      <c r="B27" s="20"/>
      <c r="C27" s="2">
        <f t="shared" ref="C27:T27" si="5">COUNTIF(C4:C22, "1")</f>
        <v>0</v>
      </c>
      <c r="D27" s="2">
        <f t="shared" si="5"/>
        <v>0</v>
      </c>
      <c r="E27" s="2">
        <f t="shared" si="5"/>
        <v>0</v>
      </c>
      <c r="F27" s="2">
        <f t="shared" si="5"/>
        <v>0</v>
      </c>
      <c r="G27" s="2">
        <f t="shared" si="5"/>
        <v>0</v>
      </c>
      <c r="H27" s="2">
        <f t="shared" si="5"/>
        <v>0</v>
      </c>
      <c r="I27" s="2">
        <f t="shared" si="5"/>
        <v>0</v>
      </c>
      <c r="J27" s="2">
        <f t="shared" si="5"/>
        <v>0</v>
      </c>
      <c r="K27" s="2">
        <f t="shared" si="5"/>
        <v>0</v>
      </c>
      <c r="L27" s="2">
        <f t="shared" si="5"/>
        <v>0</v>
      </c>
      <c r="M27" s="2">
        <f t="shared" si="5"/>
        <v>0</v>
      </c>
      <c r="N27" s="2">
        <f t="shared" si="5"/>
        <v>0</v>
      </c>
      <c r="O27" s="2">
        <f t="shared" si="5"/>
        <v>0</v>
      </c>
      <c r="P27" s="2">
        <f t="shared" si="5"/>
        <v>0</v>
      </c>
      <c r="Q27" s="2">
        <f t="shared" si="5"/>
        <v>0</v>
      </c>
      <c r="R27" s="2">
        <f t="shared" si="5"/>
        <v>0</v>
      </c>
      <c r="S27" s="2">
        <f t="shared" si="5"/>
        <v>0</v>
      </c>
      <c r="T27" s="2">
        <f t="shared" si="5"/>
        <v>0</v>
      </c>
    </row>
    <row r="28" spans="1:20" x14ac:dyDescent="0.3">
      <c r="A28" s="21"/>
      <c r="B28" s="22"/>
      <c r="C28" s="7">
        <f>(C27*100)/10</f>
        <v>0</v>
      </c>
      <c r="D28" s="7">
        <f t="shared" ref="D28:T28" si="6">(D27*100)/10</f>
        <v>0</v>
      </c>
      <c r="E28" s="7">
        <f t="shared" si="6"/>
        <v>0</v>
      </c>
      <c r="F28" s="7">
        <f t="shared" si="6"/>
        <v>0</v>
      </c>
      <c r="G28" s="7">
        <f t="shared" si="6"/>
        <v>0</v>
      </c>
      <c r="H28" s="7">
        <f t="shared" si="6"/>
        <v>0</v>
      </c>
      <c r="I28" s="7">
        <f t="shared" si="6"/>
        <v>0</v>
      </c>
      <c r="J28" s="7">
        <f t="shared" si="6"/>
        <v>0</v>
      </c>
      <c r="K28" s="7">
        <f t="shared" si="6"/>
        <v>0</v>
      </c>
      <c r="L28" s="7">
        <f t="shared" si="6"/>
        <v>0</v>
      </c>
      <c r="M28" s="7">
        <f t="shared" si="6"/>
        <v>0</v>
      </c>
      <c r="N28" s="7">
        <f t="shared" si="6"/>
        <v>0</v>
      </c>
      <c r="O28" s="7">
        <f t="shared" si="6"/>
        <v>0</v>
      </c>
      <c r="P28" s="7">
        <f t="shared" si="6"/>
        <v>0</v>
      </c>
      <c r="Q28" s="7">
        <f t="shared" si="6"/>
        <v>0</v>
      </c>
      <c r="R28" s="7">
        <f t="shared" si="6"/>
        <v>0</v>
      </c>
      <c r="S28" s="7">
        <f t="shared" si="6"/>
        <v>0</v>
      </c>
      <c r="T28" s="7">
        <f t="shared" si="6"/>
        <v>0</v>
      </c>
    </row>
    <row r="29" spans="1:20" ht="15" customHeight="1" x14ac:dyDescent="0.3">
      <c r="A29" s="19" t="s">
        <v>6</v>
      </c>
      <c r="B29" s="20"/>
      <c r="C29" s="5">
        <v>20</v>
      </c>
      <c r="D29" s="5">
        <f t="shared" ref="D29:R29" si="7">D23+D25+D27</f>
        <v>0</v>
      </c>
      <c r="E29" s="5">
        <v>20</v>
      </c>
      <c r="F29" s="5">
        <f t="shared" si="7"/>
        <v>0</v>
      </c>
      <c r="G29" s="5">
        <v>20</v>
      </c>
      <c r="H29" s="5">
        <f t="shared" si="7"/>
        <v>0</v>
      </c>
      <c r="I29" s="5">
        <v>20</v>
      </c>
      <c r="J29" s="5">
        <f t="shared" si="7"/>
        <v>0</v>
      </c>
      <c r="K29" s="5">
        <v>20</v>
      </c>
      <c r="L29" s="5">
        <f t="shared" si="7"/>
        <v>0</v>
      </c>
      <c r="M29" s="5">
        <v>20</v>
      </c>
      <c r="N29" s="5">
        <f t="shared" si="7"/>
        <v>0</v>
      </c>
      <c r="O29" s="5">
        <v>20</v>
      </c>
      <c r="P29" s="5">
        <f t="shared" si="7"/>
        <v>0</v>
      </c>
      <c r="Q29" s="5">
        <v>20</v>
      </c>
      <c r="R29" s="5">
        <f t="shared" si="7"/>
        <v>0</v>
      </c>
      <c r="S29" s="5">
        <v>20</v>
      </c>
      <c r="T29" s="6">
        <v>19</v>
      </c>
    </row>
    <row r="30" spans="1:20" ht="15" customHeight="1" x14ac:dyDescent="0.3">
      <c r="A30" s="21"/>
      <c r="B30" s="22"/>
      <c r="C30" s="7">
        <f>(C29*100)/20</f>
        <v>100</v>
      </c>
      <c r="D30" s="7">
        <f>(D29*100)/19</f>
        <v>0</v>
      </c>
      <c r="E30" s="7">
        <f t="shared" ref="E30:S30" si="8">(E29*100)/20</f>
        <v>100</v>
      </c>
      <c r="F30" s="7">
        <f>(F29*100)/19</f>
        <v>0</v>
      </c>
      <c r="G30" s="7">
        <f t="shared" si="8"/>
        <v>100</v>
      </c>
      <c r="H30" s="7">
        <f>(H29*100)/19</f>
        <v>0</v>
      </c>
      <c r="I30" s="7">
        <f t="shared" si="8"/>
        <v>100</v>
      </c>
      <c r="J30" s="7">
        <f>(J29*100)/19</f>
        <v>0</v>
      </c>
      <c r="K30" s="7">
        <f t="shared" si="8"/>
        <v>100</v>
      </c>
      <c r="L30" s="7">
        <f>(L29*100)/19</f>
        <v>0</v>
      </c>
      <c r="M30" s="7">
        <f t="shared" si="8"/>
        <v>100</v>
      </c>
      <c r="N30" s="7">
        <f>(N29*100)/19</f>
        <v>0</v>
      </c>
      <c r="O30" s="7">
        <f t="shared" si="8"/>
        <v>100</v>
      </c>
      <c r="P30" s="7">
        <f>(P29*100)/19</f>
        <v>0</v>
      </c>
      <c r="Q30" s="7">
        <f t="shared" si="8"/>
        <v>100</v>
      </c>
      <c r="R30" s="7">
        <f>(R29*100)/19</f>
        <v>0</v>
      </c>
      <c r="S30" s="7">
        <f t="shared" si="8"/>
        <v>100</v>
      </c>
      <c r="T30" s="7">
        <f>(T29*100)/19</f>
        <v>100</v>
      </c>
    </row>
    <row r="31" spans="1:20" ht="36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</sheetData>
  <mergeCells count="16">
    <mergeCell ref="A1:T1"/>
    <mergeCell ref="A23:B24"/>
    <mergeCell ref="A25:B26"/>
    <mergeCell ref="A27:B28"/>
    <mergeCell ref="A29:B30"/>
    <mergeCell ref="S2:T2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</mergeCells>
  <pageMargins left="0.19685039370078741" right="0.19685039370078741" top="0.19685039370078741" bottom="0.19685039370078741" header="0.19685039370078741" footer="0.1968503937007874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С-КР-1</vt:lpstr>
      <vt:lpstr>'С-КР-1'!Область_печати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2026-01-23T12:56:48Z</dcterms:modified>
</cp:coreProperties>
</file>