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740" windowHeight="9735"/>
  </bookViews>
  <sheets>
    <sheet name="Ark1" sheetId="1" r:id="rId1"/>
    <sheet name="Ark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 l="1"/>
  <c r="D29" i="1"/>
  <c r="D39" i="1" l="1"/>
  <c r="C45" i="1" s="1"/>
  <c r="C46" i="1" l="1"/>
  <c r="C20" i="1"/>
  <c r="C14" i="1"/>
  <c r="C28" i="1" s="1"/>
  <c r="C29" i="1" s="1"/>
  <c r="C49" i="1" l="1"/>
  <c r="C50" i="1" s="1"/>
  <c r="C54" i="1" s="1"/>
  <c r="C56" i="1" s="1"/>
  <c r="C30" i="1"/>
  <c r="C37" i="1"/>
  <c r="C39" i="1"/>
  <c r="C22" i="1"/>
  <c r="C55" i="1" l="1"/>
  <c r="C57" i="1"/>
  <c r="C51" i="1"/>
  <c r="C41" i="1"/>
</calcChain>
</file>

<file path=xl/comments1.xml><?xml version="1.0" encoding="utf-8"?>
<comments xmlns="http://schemas.openxmlformats.org/spreadsheetml/2006/main">
  <authors>
    <author>Bent S. Kverme</author>
    <author>Bent Sande Kverme</author>
  </authors>
  <commentList>
    <comment ref="C22" authorId="0">
      <text>
        <r>
          <rPr>
            <b/>
            <sz val="9"/>
            <color indexed="81"/>
            <rFont val="Tahoma"/>
            <family val="2"/>
          </rPr>
          <t>Bent S. Kverme:</t>
        </r>
        <r>
          <rPr>
            <sz val="9"/>
            <color indexed="81"/>
            <rFont val="Tahoma"/>
            <family val="2"/>
          </rPr>
          <t xml:space="preserve">
Dette er summen av alle entreprenørens krav i anledning kontrakten og som totalt sakl skal faktureres oppdragsgiver.</t>
        </r>
      </text>
    </comment>
    <comment ref="B32" authorId="1">
      <text>
        <r>
          <rPr>
            <b/>
            <sz val="9"/>
            <color indexed="81"/>
            <rFont val="Tahoma"/>
            <family val="2"/>
          </rPr>
          <t>Bent Sande Kverme:</t>
        </r>
        <r>
          <rPr>
            <sz val="9"/>
            <color indexed="81"/>
            <rFont val="Tahoma"/>
            <family val="2"/>
          </rPr>
          <t xml:space="preserve">
Alle krav entreprenøren ikke frafaller, skal faktureres før sluttfakturaen sendes. 
Hver endring skal fakturers i egne fakturaer. Ikke fakturer flere endringer i en og samme faktura. Store endringer kan faktureres med a-konto fakturaer en gang pr. mnd. </t>
        </r>
      </text>
    </comment>
  </commentList>
</comments>
</file>

<file path=xl/sharedStrings.xml><?xml version="1.0" encoding="utf-8"?>
<sst xmlns="http://schemas.openxmlformats.org/spreadsheetml/2006/main" count="66" uniqueCount="58">
  <si>
    <t>Vedlegg 1</t>
  </si>
  <si>
    <t>Vedlegg 2</t>
  </si>
  <si>
    <t>Kontraktssum eks. mva</t>
  </si>
  <si>
    <t>Mengderegulering kontrakt eks. mva</t>
  </si>
  <si>
    <t>Sum sluttfaktura eks. mva</t>
  </si>
  <si>
    <t>Sluttoppgjør Prosjekt</t>
  </si>
  <si>
    <t>[prosjektets navn]</t>
  </si>
  <si>
    <t>Oppdragsgiver</t>
  </si>
  <si>
    <t>Entreprenør</t>
  </si>
  <si>
    <t>Overtakelse ble gjennomført den</t>
  </si>
  <si>
    <t>[Dato overtakelsesforretning dag 1]</t>
  </si>
  <si>
    <t>Sum fakturert eks mva</t>
  </si>
  <si>
    <t>Sum sluttfaktura inkl. mva</t>
  </si>
  <si>
    <t>[Oppdragsgiver]</t>
  </si>
  <si>
    <t>Sum fakturert kontraktsum</t>
  </si>
  <si>
    <t>Sum fakturert tillegg</t>
  </si>
  <si>
    <t>Avdragsfaktura 3 fakturanummer …..</t>
  </si>
  <si>
    <t>Avdragsfaktura 1 fakturanummer …..</t>
  </si>
  <si>
    <t>Avdragsfaktura 2 fakturanummer …..</t>
  </si>
  <si>
    <t>Oppsummering</t>
  </si>
  <si>
    <t>Sluttfaktura eks. mva.</t>
  </si>
  <si>
    <t xml:space="preserve">Oppdragsgiver skylder iht. b og d eks. mva. </t>
  </si>
  <si>
    <t xml:space="preserve">Oppdragsgiver skylder iht. b og d inkl. mva. </t>
  </si>
  <si>
    <t>Forfalte og ikke betalte fakturaer bes betalt umiddelbart.</t>
  </si>
  <si>
    <t>Påløpt forsinkelsesrente bes betalt.</t>
  </si>
  <si>
    <t>[Logo]</t>
  </si>
  <si>
    <t>[Entreprenør]</t>
  </si>
  <si>
    <t>Sum tillegg/fradag</t>
  </si>
  <si>
    <t>Regulering pris iht. avtale (eks indeks)</t>
  </si>
  <si>
    <t>Sum kontrakt, inkl. mengderegulering ol.</t>
  </si>
  <si>
    <r>
      <t xml:space="preserve">c) Oversikt over alle </t>
    </r>
    <r>
      <rPr>
        <b/>
        <sz val="12"/>
        <color rgb="FFFF0000"/>
        <rFont val="Calibri"/>
        <family val="2"/>
        <scheme val="minor"/>
      </rPr>
      <t>krav</t>
    </r>
    <r>
      <rPr>
        <b/>
        <sz val="12"/>
        <rFont val="Calibri"/>
        <family val="2"/>
        <scheme val="minor"/>
      </rPr>
      <t xml:space="preserve"> som er avvist og som entreprenøren fastholder i sluttoppgjøret</t>
    </r>
  </si>
  <si>
    <t xml:space="preserve">Ikke forfalte fakturaer bes betalt ved forfall. </t>
  </si>
  <si>
    <t>Avdragsfaktura 4 fakturanummer … (rest før innestående faktureres i sluttfaktura)</t>
  </si>
  <si>
    <t>Vedlegg …</t>
  </si>
  <si>
    <t>Totalt fakturert inkl. sluttfaktura eks. mva</t>
  </si>
  <si>
    <t>Innestående</t>
  </si>
  <si>
    <r>
      <t xml:space="preserve">a) Oversikt over alle </t>
    </r>
    <r>
      <rPr>
        <b/>
        <sz val="12"/>
        <color rgb="FFFF0000"/>
        <rFont val="Calibri"/>
        <family val="2"/>
        <scheme val="minor"/>
      </rPr>
      <t>fakturaer</t>
    </r>
    <r>
      <rPr>
        <b/>
        <sz val="12"/>
        <rFont val="Calibri"/>
        <family val="2"/>
        <scheme val="minor"/>
      </rPr>
      <t xml:space="preserve"> som er sendt</t>
    </r>
  </si>
  <si>
    <t>Beløp eks. mva</t>
  </si>
  <si>
    <r>
      <t xml:space="preserve">d) </t>
    </r>
    <r>
      <rPr>
        <b/>
        <sz val="12"/>
        <color rgb="FFFF0000"/>
        <rFont val="Calibri"/>
        <family val="2"/>
        <scheme val="minor"/>
      </rPr>
      <t>Krav</t>
    </r>
    <r>
      <rPr>
        <b/>
        <sz val="12"/>
        <rFont val="Calibri"/>
        <family val="2"/>
        <scheme val="minor"/>
      </rPr>
      <t xml:space="preserve"> som ikke tidligere er fakturert og som faktureres i sluttfaktura (kun innestående)</t>
    </r>
  </si>
  <si>
    <t>b) Ikke betalt beløp eks. mva.</t>
  </si>
  <si>
    <t>Fakturabeløp eks. mva.</t>
  </si>
  <si>
    <t>Gjenstår å fakturere totalt</t>
  </si>
  <si>
    <t>Gjenstår å fakturere/kreditere</t>
  </si>
  <si>
    <t>Alle fakturerte krav som ikke uttrykkelig er frafalt i dette sluttoppsett fastholdes</t>
  </si>
  <si>
    <r>
      <t xml:space="preserve">Entreprenørens totale </t>
    </r>
    <r>
      <rPr>
        <b/>
        <sz val="12"/>
        <color rgb="FFFF0000"/>
        <rFont val="Calibri"/>
        <family val="2"/>
        <scheme val="minor"/>
      </rPr>
      <t xml:space="preserve">krav </t>
    </r>
    <r>
      <rPr>
        <b/>
        <sz val="12"/>
        <rFont val="Calibri"/>
        <family val="2"/>
        <scheme val="minor"/>
      </rPr>
      <t>under kontrakten</t>
    </r>
  </si>
  <si>
    <t>Sum ikke betalte/avviste krav som fastholdes eks. mva</t>
  </si>
  <si>
    <t>Gjenstår å fakturere (innestående)</t>
  </si>
  <si>
    <r>
      <t xml:space="preserve">Oppsummering alle entreprenørens </t>
    </r>
    <r>
      <rPr>
        <b/>
        <sz val="12"/>
        <color rgb="FFFF0000"/>
        <rFont val="Calibri"/>
        <family val="2"/>
        <scheme val="minor"/>
      </rPr>
      <t>krav</t>
    </r>
    <r>
      <rPr>
        <b/>
        <sz val="12"/>
        <rFont val="Calibri"/>
        <family val="2"/>
        <scheme val="minor"/>
      </rPr>
      <t xml:space="preserve"> under kontrakten</t>
    </r>
  </si>
  <si>
    <t>Fradrag 1</t>
  </si>
  <si>
    <t xml:space="preserve">Tilleggsfaktura 2 fakturanummer … </t>
  </si>
  <si>
    <t>Tilleggsfaktura 1 fakturanummer … (alle tillegg faktureres før sluttfaktura sendes)</t>
  </si>
  <si>
    <t>Sum fakturerte ikke betalte krav</t>
  </si>
  <si>
    <t>Frafalt</t>
  </si>
  <si>
    <t>Endring 1</t>
  </si>
  <si>
    <t>Endring 2</t>
  </si>
  <si>
    <t>Endring 3</t>
  </si>
  <si>
    <t>Endringer, fradrag mm</t>
  </si>
  <si>
    <t>Kreditnota fradrag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</si>
</sst>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 applyBorder="1"/>
    <xf numFmtId="4" fontId="2" fillId="0" borderId="0" xfId="0" applyNumberFormat="1" applyFont="1" applyBorder="1"/>
    <xf numFmtId="0" fontId="2" fillId="0" borderId="0" xfId="0" applyFont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4" fontId="3" fillId="0" borderId="0" xfId="0" applyNumberFormat="1" applyFont="1" applyBorder="1"/>
    <xf numFmtId="4" fontId="3" fillId="0" borderId="0" xfId="0" applyNumberFormat="1" applyFont="1" applyFill="1" applyBorder="1"/>
    <xf numFmtId="43" fontId="0" fillId="0" borderId="0" xfId="1" applyFont="1"/>
    <xf numFmtId="43" fontId="2" fillId="0" borderId="0" xfId="1" applyFont="1" applyBorder="1"/>
    <xf numFmtId="4" fontId="3" fillId="0" borderId="0" xfId="0" applyNumberFormat="1" applyFont="1" applyBorder="1" applyAlignment="1">
      <alignment wrapText="1"/>
    </xf>
    <xf numFmtId="43" fontId="9" fillId="0" borderId="0" xfId="1" applyFont="1" applyAlignment="1">
      <alignment wrapText="1"/>
    </xf>
    <xf numFmtId="43" fontId="10" fillId="0" borderId="0" xfId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tabSelected="1" topLeftCell="A31" zoomScaleNormal="100" zoomScalePageLayoutView="55" workbookViewId="0">
      <selection activeCell="C64" sqref="C64"/>
    </sheetView>
  </sheetViews>
  <sheetFormatPr baseColWidth="10" defaultRowHeight="15.75" x14ac:dyDescent="0.25"/>
  <cols>
    <col min="1" max="1" width="5.140625" style="3" customWidth="1"/>
    <col min="2" max="2" width="78.7109375" style="3" customWidth="1"/>
    <col min="3" max="4" width="16" style="4" customWidth="1"/>
    <col min="5" max="5" width="18.7109375" style="11" customWidth="1"/>
    <col min="6" max="6" width="16.42578125" style="3" customWidth="1"/>
    <col min="7" max="16384" width="11.42578125" style="5"/>
  </cols>
  <sheetData>
    <row r="1" spans="1:5" x14ac:dyDescent="0.25">
      <c r="A1" s="6" t="s">
        <v>5</v>
      </c>
    </row>
    <row r="2" spans="1:5" x14ac:dyDescent="0.25">
      <c r="A2" s="5"/>
      <c r="B2" s="5" t="s">
        <v>6</v>
      </c>
      <c r="C2" s="4" t="s">
        <v>25</v>
      </c>
    </row>
    <row r="3" spans="1:5" x14ac:dyDescent="0.25">
      <c r="A3" s="3" t="s">
        <v>7</v>
      </c>
      <c r="B3" s="5"/>
    </row>
    <row r="4" spans="1:5" x14ac:dyDescent="0.25">
      <c r="B4" s="5" t="s">
        <v>13</v>
      </c>
    </row>
    <row r="5" spans="1:5" x14ac:dyDescent="0.25">
      <c r="A5" s="3" t="s">
        <v>8</v>
      </c>
      <c r="B5" s="5"/>
    </row>
    <row r="6" spans="1:5" x14ac:dyDescent="0.25">
      <c r="A6" s="5"/>
      <c r="B6" s="5" t="s">
        <v>26</v>
      </c>
    </row>
    <row r="7" spans="1:5" x14ac:dyDescent="0.25">
      <c r="A7" s="3" t="s">
        <v>9</v>
      </c>
    </row>
    <row r="8" spans="1:5" x14ac:dyDescent="0.25">
      <c r="A8" s="5"/>
      <c r="B8" s="3" t="s">
        <v>10</v>
      </c>
    </row>
    <row r="10" spans="1:5" x14ac:dyDescent="0.25">
      <c r="A10" s="6" t="s">
        <v>47</v>
      </c>
      <c r="C10" s="9" t="s">
        <v>37</v>
      </c>
      <c r="D10" s="13"/>
    </row>
    <row r="11" spans="1:5" x14ac:dyDescent="0.25">
      <c r="A11" s="7"/>
      <c r="B11" s="3" t="s">
        <v>2</v>
      </c>
      <c r="C11" s="4">
        <v>1000000</v>
      </c>
      <c r="E11" s="3" t="s">
        <v>0</v>
      </c>
    </row>
    <row r="12" spans="1:5" x14ac:dyDescent="0.25">
      <c r="B12" s="3" t="s">
        <v>3</v>
      </c>
      <c r="C12" s="4">
        <v>100000</v>
      </c>
      <c r="E12" s="3" t="s">
        <v>1</v>
      </c>
    </row>
    <row r="13" spans="1:5" x14ac:dyDescent="0.25">
      <c r="B13" s="3" t="s">
        <v>28</v>
      </c>
      <c r="C13" s="4">
        <v>0</v>
      </c>
      <c r="E13" s="3" t="s">
        <v>33</v>
      </c>
    </row>
    <row r="14" spans="1:5" x14ac:dyDescent="0.25">
      <c r="B14" s="6" t="s">
        <v>29</v>
      </c>
      <c r="C14" s="9">
        <f>SUM(C11:C13)</f>
        <v>1100000</v>
      </c>
      <c r="D14" s="9"/>
      <c r="E14" s="3"/>
    </row>
    <row r="15" spans="1:5" x14ac:dyDescent="0.25">
      <c r="E15" s="3"/>
    </row>
    <row r="16" spans="1:5" x14ac:dyDescent="0.25">
      <c r="B16" s="3" t="s">
        <v>53</v>
      </c>
      <c r="C16" s="4">
        <v>75000</v>
      </c>
      <c r="E16" s="3" t="s">
        <v>33</v>
      </c>
    </row>
    <row r="17" spans="1:5" x14ac:dyDescent="0.25">
      <c r="B17" s="3" t="s">
        <v>54</v>
      </c>
      <c r="C17" s="4">
        <v>25000</v>
      </c>
      <c r="E17" s="3" t="s">
        <v>33</v>
      </c>
    </row>
    <row r="18" spans="1:5" x14ac:dyDescent="0.25">
      <c r="B18" s="3" t="s">
        <v>55</v>
      </c>
      <c r="D18" s="4" t="s">
        <v>52</v>
      </c>
      <c r="E18" s="3"/>
    </row>
    <row r="19" spans="1:5" x14ac:dyDescent="0.25">
      <c r="B19" s="5" t="s">
        <v>48</v>
      </c>
      <c r="C19" s="4">
        <v>-50000</v>
      </c>
      <c r="E19" s="3" t="s">
        <v>33</v>
      </c>
    </row>
    <row r="20" spans="1:5" x14ac:dyDescent="0.25">
      <c r="B20" s="6" t="s">
        <v>27</v>
      </c>
      <c r="C20" s="9">
        <f>SUM(C16:C19)</f>
        <v>50000</v>
      </c>
      <c r="D20" s="9"/>
    </row>
    <row r="22" spans="1:5" x14ac:dyDescent="0.25">
      <c r="B22" s="6" t="s">
        <v>44</v>
      </c>
      <c r="C22" s="9">
        <f>C20+C14</f>
        <v>1150000</v>
      </c>
      <c r="D22" s="9"/>
    </row>
    <row r="23" spans="1:5" s="3" customFormat="1" x14ac:dyDescent="0.25">
      <c r="C23" s="4"/>
      <c r="D23" s="4"/>
      <c r="E23" s="12"/>
    </row>
    <row r="24" spans="1:5" ht="47.25" x14ac:dyDescent="0.25">
      <c r="A24" s="6" t="s">
        <v>36</v>
      </c>
      <c r="C24" s="13" t="s">
        <v>40</v>
      </c>
      <c r="D24" s="14" t="s">
        <v>39</v>
      </c>
      <c r="E24" s="3"/>
    </row>
    <row r="25" spans="1:5" x14ac:dyDescent="0.25">
      <c r="A25" s="6"/>
      <c r="B25" s="3" t="s">
        <v>17</v>
      </c>
      <c r="C25" s="4">
        <v>250000</v>
      </c>
      <c r="D25" s="15"/>
      <c r="E25" s="3" t="s">
        <v>33</v>
      </c>
    </row>
    <row r="26" spans="1:5" x14ac:dyDescent="0.25">
      <c r="A26" s="6"/>
      <c r="B26" s="3" t="s">
        <v>18</v>
      </c>
      <c r="C26" s="4">
        <v>250000</v>
      </c>
      <c r="D26" s="15"/>
      <c r="E26" s="3" t="s">
        <v>33</v>
      </c>
    </row>
    <row r="27" spans="1:5" x14ac:dyDescent="0.25">
      <c r="A27" s="6"/>
      <c r="B27" s="3" t="s">
        <v>16</v>
      </c>
      <c r="C27" s="4">
        <v>250000</v>
      </c>
      <c r="D27" s="15"/>
      <c r="E27" s="3" t="s">
        <v>33</v>
      </c>
    </row>
    <row r="28" spans="1:5" x14ac:dyDescent="0.25">
      <c r="A28" s="6"/>
      <c r="B28" s="3" t="s">
        <v>32</v>
      </c>
      <c r="C28" s="4">
        <f>(C14-(C14*0.05)-(750000))</f>
        <v>295000</v>
      </c>
      <c r="D28" s="15">
        <v>295000</v>
      </c>
      <c r="E28" s="3" t="s">
        <v>33</v>
      </c>
    </row>
    <row r="29" spans="1:5" x14ac:dyDescent="0.25">
      <c r="A29" s="6"/>
      <c r="B29" s="6" t="s">
        <v>14</v>
      </c>
      <c r="C29" s="9">
        <f>SUM(C25:C28)</f>
        <v>1045000</v>
      </c>
      <c r="D29" s="9">
        <f>SUM(D25:D28)</f>
        <v>295000</v>
      </c>
      <c r="E29" s="3"/>
    </row>
    <row r="30" spans="1:5" x14ac:dyDescent="0.25">
      <c r="A30" s="6"/>
      <c r="B30" s="3" t="s">
        <v>46</v>
      </c>
      <c r="C30" s="4">
        <f>C14-C29</f>
        <v>55000</v>
      </c>
      <c r="D30" s="9"/>
      <c r="E30" s="3"/>
    </row>
    <row r="31" spans="1:5" x14ac:dyDescent="0.25">
      <c r="A31" s="6"/>
      <c r="B31" s="6"/>
      <c r="C31" s="9"/>
      <c r="D31" s="9"/>
      <c r="E31" s="3"/>
    </row>
    <row r="32" spans="1:5" x14ac:dyDescent="0.25">
      <c r="A32" s="6"/>
      <c r="B32" s="6" t="s">
        <v>56</v>
      </c>
      <c r="D32" s="11"/>
      <c r="E32" s="3"/>
    </row>
    <row r="33" spans="1:5" x14ac:dyDescent="0.25">
      <c r="A33" s="6"/>
      <c r="B33" s="3" t="s">
        <v>50</v>
      </c>
      <c r="C33" s="4">
        <v>75000</v>
      </c>
      <c r="D33" s="11">
        <v>75000</v>
      </c>
      <c r="E33" s="3" t="s">
        <v>33</v>
      </c>
    </row>
    <row r="34" spans="1:5" x14ac:dyDescent="0.25">
      <c r="A34" s="6"/>
      <c r="B34" s="3" t="s">
        <v>49</v>
      </c>
      <c r="C34" s="4">
        <v>25000</v>
      </c>
      <c r="D34" s="11"/>
      <c r="E34" s="3"/>
    </row>
    <row r="35" spans="1:5" x14ac:dyDescent="0.25">
      <c r="A35" s="6"/>
      <c r="B35" s="3" t="s">
        <v>57</v>
      </c>
      <c r="C35" s="4">
        <v>-50000</v>
      </c>
      <c r="D35" s="11"/>
      <c r="E35" s="3"/>
    </row>
    <row r="36" spans="1:5" x14ac:dyDescent="0.25">
      <c r="A36" s="6"/>
      <c r="B36" s="6" t="s">
        <v>15</v>
      </c>
      <c r="C36" s="9">
        <f>SUM(C33:C35)</f>
        <v>50000</v>
      </c>
      <c r="D36" s="9">
        <f>SUM(D33)</f>
        <v>75000</v>
      </c>
      <c r="E36" s="3"/>
    </row>
    <row r="37" spans="1:5" x14ac:dyDescent="0.25">
      <c r="A37" s="6"/>
      <c r="B37" s="3" t="s">
        <v>42</v>
      </c>
      <c r="C37" s="4">
        <f>C20-C36</f>
        <v>0</v>
      </c>
      <c r="D37" s="9"/>
      <c r="E37" s="3"/>
    </row>
    <row r="38" spans="1:5" x14ac:dyDescent="0.25">
      <c r="A38" s="6"/>
      <c r="D38" s="11"/>
      <c r="E38" s="3"/>
    </row>
    <row r="39" spans="1:5" x14ac:dyDescent="0.25">
      <c r="B39" s="6" t="s">
        <v>11</v>
      </c>
      <c r="C39" s="9">
        <f>C29+C36</f>
        <v>1095000</v>
      </c>
      <c r="D39" s="9">
        <f>D29+D36</f>
        <v>370000</v>
      </c>
      <c r="E39" s="3"/>
    </row>
    <row r="41" spans="1:5" x14ac:dyDescent="0.25">
      <c r="B41" s="3" t="s">
        <v>41</v>
      </c>
      <c r="C41" s="4">
        <f>C22-C39</f>
        <v>55000</v>
      </c>
    </row>
    <row r="42" spans="1:5" x14ac:dyDescent="0.25">
      <c r="A42" s="8"/>
    </row>
    <row r="43" spans="1:5" x14ac:dyDescent="0.25">
      <c r="A43" s="6" t="s">
        <v>30</v>
      </c>
    </row>
    <row r="44" spans="1:5" x14ac:dyDescent="0.25">
      <c r="A44" s="6"/>
      <c r="B44" s="3" t="s">
        <v>43</v>
      </c>
      <c r="C44" s="5"/>
    </row>
    <row r="45" spans="1:5" x14ac:dyDescent="0.25">
      <c r="A45" s="6"/>
      <c r="B45" s="3" t="s">
        <v>51</v>
      </c>
      <c r="C45" s="4">
        <f>D39</f>
        <v>370000</v>
      </c>
    </row>
    <row r="46" spans="1:5" x14ac:dyDescent="0.25">
      <c r="B46" s="6" t="s">
        <v>45</v>
      </c>
      <c r="C46" s="10">
        <f>SUM(C45:C45)</f>
        <v>370000</v>
      </c>
      <c r="D46" s="10"/>
    </row>
    <row r="48" spans="1:5" x14ac:dyDescent="0.25">
      <c r="A48" s="6" t="s">
        <v>38</v>
      </c>
    </row>
    <row r="49" spans="1:5" x14ac:dyDescent="0.25">
      <c r="B49" s="3" t="s">
        <v>35</v>
      </c>
      <c r="C49" s="4">
        <f>C14-C29</f>
        <v>55000</v>
      </c>
    </row>
    <row r="50" spans="1:5" x14ac:dyDescent="0.25">
      <c r="B50" s="6" t="s">
        <v>4</v>
      </c>
      <c r="C50" s="10">
        <f>SUM(C49:C49)</f>
        <v>55000</v>
      </c>
      <c r="D50" s="10"/>
    </row>
    <row r="51" spans="1:5" x14ac:dyDescent="0.25">
      <c r="B51" s="6" t="s">
        <v>12</v>
      </c>
      <c r="C51" s="10">
        <f>C50*1.25</f>
        <v>68750</v>
      </c>
      <c r="D51" s="10"/>
    </row>
    <row r="52" spans="1:5" x14ac:dyDescent="0.25">
      <c r="B52" s="6"/>
      <c r="C52" s="10"/>
      <c r="D52" s="10"/>
    </row>
    <row r="53" spans="1:5" s="3" customFormat="1" x14ac:dyDescent="0.25">
      <c r="A53" s="6" t="s">
        <v>19</v>
      </c>
      <c r="E53" s="12"/>
    </row>
    <row r="54" spans="1:5" s="3" customFormat="1" x14ac:dyDescent="0.25">
      <c r="A54" s="6"/>
      <c r="B54" s="6" t="s">
        <v>20</v>
      </c>
      <c r="C54" s="9">
        <f>C50</f>
        <v>55000</v>
      </c>
      <c r="D54" s="9"/>
      <c r="E54" s="12"/>
    </row>
    <row r="55" spans="1:5" x14ac:dyDescent="0.25">
      <c r="B55" s="6" t="s">
        <v>34</v>
      </c>
      <c r="C55" s="10">
        <f>C39+C50</f>
        <v>1150000</v>
      </c>
      <c r="D55" s="10"/>
    </row>
    <row r="56" spans="1:5" s="3" customFormat="1" x14ac:dyDescent="0.25">
      <c r="B56" s="6" t="s">
        <v>21</v>
      </c>
      <c r="C56" s="10">
        <f>C54+D39</f>
        <v>425000</v>
      </c>
      <c r="D56" s="10"/>
      <c r="E56" s="12"/>
    </row>
    <row r="57" spans="1:5" x14ac:dyDescent="0.25">
      <c r="B57" s="6" t="s">
        <v>22</v>
      </c>
      <c r="C57" s="10">
        <f>C56*1.25</f>
        <v>531250</v>
      </c>
      <c r="D57" s="10"/>
    </row>
    <row r="59" spans="1:5" x14ac:dyDescent="0.25">
      <c r="B59" s="3" t="s">
        <v>23</v>
      </c>
    </row>
    <row r="60" spans="1:5" x14ac:dyDescent="0.25">
      <c r="B60" s="3" t="s">
        <v>31</v>
      </c>
    </row>
    <row r="61" spans="1:5" x14ac:dyDescent="0.25">
      <c r="B61" s="3" t="s">
        <v>24</v>
      </c>
    </row>
  </sheetData>
  <pageMargins left="0.7" right="0.7" top="0.75" bottom="0.75" header="0.3" footer="0.3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K91"/>
  <sheetViews>
    <sheetView workbookViewId="0">
      <selection activeCell="F9" sqref="F9"/>
    </sheetView>
  </sheetViews>
  <sheetFormatPr baseColWidth="10" defaultRowHeight="15" x14ac:dyDescent="0.25"/>
  <cols>
    <col min="4" max="4" width="11.42578125" style="2"/>
    <col min="7" max="7" width="11.42578125" style="2"/>
    <col min="11" max="11" width="11.42578125" style="2"/>
  </cols>
  <sheetData>
    <row r="1" spans="4:11" s="1" customFormat="1" x14ac:dyDescent="0.25"/>
    <row r="2" spans="4:11" x14ac:dyDescent="0.25">
      <c r="D2"/>
      <c r="G2"/>
      <c r="K2"/>
    </row>
    <row r="3" spans="4:11" x14ac:dyDescent="0.25">
      <c r="D3"/>
      <c r="G3"/>
      <c r="K3"/>
    </row>
    <row r="4" spans="4:11" x14ac:dyDescent="0.25">
      <c r="D4"/>
      <c r="G4"/>
      <c r="K4"/>
    </row>
    <row r="5" spans="4:11" x14ac:dyDescent="0.25">
      <c r="D5"/>
      <c r="G5"/>
      <c r="K5"/>
    </row>
    <row r="6" spans="4:11" x14ac:dyDescent="0.25">
      <c r="D6"/>
      <c r="G6"/>
      <c r="K6"/>
    </row>
    <row r="7" spans="4:11" x14ac:dyDescent="0.25">
      <c r="D7"/>
      <c r="G7"/>
      <c r="K7"/>
    </row>
    <row r="8" spans="4:11" x14ac:dyDescent="0.25">
      <c r="D8"/>
      <c r="G8"/>
      <c r="K8"/>
    </row>
    <row r="9" spans="4:11" x14ac:dyDescent="0.25">
      <c r="D9"/>
      <c r="G9"/>
      <c r="K9"/>
    </row>
    <row r="10" spans="4:11" x14ac:dyDescent="0.25">
      <c r="D10"/>
      <c r="G10"/>
      <c r="K10"/>
    </row>
    <row r="11" spans="4:11" x14ac:dyDescent="0.25">
      <c r="D11"/>
      <c r="G11"/>
      <c r="K11"/>
    </row>
    <row r="12" spans="4:11" x14ac:dyDescent="0.25">
      <c r="D12"/>
      <c r="G12"/>
      <c r="K12"/>
    </row>
    <row r="13" spans="4:11" x14ac:dyDescent="0.25">
      <c r="D13"/>
      <c r="G13"/>
      <c r="K13"/>
    </row>
    <row r="14" spans="4:11" x14ac:dyDescent="0.25">
      <c r="D14"/>
      <c r="G14"/>
      <c r="K14"/>
    </row>
    <row r="15" spans="4:11" x14ac:dyDescent="0.25">
      <c r="D15"/>
      <c r="G15"/>
      <c r="K15"/>
    </row>
    <row r="16" spans="4:11" x14ac:dyDescent="0.25">
      <c r="D16"/>
      <c r="G16"/>
      <c r="K16"/>
    </row>
    <row r="17" spans="4:11" x14ac:dyDescent="0.25">
      <c r="D17"/>
      <c r="G17"/>
      <c r="K17"/>
    </row>
    <row r="18" spans="4:11" x14ac:dyDescent="0.25">
      <c r="D18"/>
      <c r="G18"/>
      <c r="K18"/>
    </row>
    <row r="19" spans="4:11" x14ac:dyDescent="0.25">
      <c r="D19"/>
      <c r="G19"/>
      <c r="K19"/>
    </row>
    <row r="20" spans="4:11" x14ac:dyDescent="0.25">
      <c r="D20"/>
      <c r="G20"/>
      <c r="K20"/>
    </row>
    <row r="21" spans="4:11" x14ac:dyDescent="0.25">
      <c r="D21"/>
      <c r="G21"/>
      <c r="K21"/>
    </row>
    <row r="22" spans="4:11" x14ac:dyDescent="0.25">
      <c r="D22"/>
      <c r="G22"/>
      <c r="K22"/>
    </row>
    <row r="23" spans="4:11" x14ac:dyDescent="0.25">
      <c r="D23"/>
      <c r="G23"/>
      <c r="K23"/>
    </row>
    <row r="24" spans="4:11" x14ac:dyDescent="0.25">
      <c r="D24"/>
      <c r="G24"/>
      <c r="K24"/>
    </row>
    <row r="25" spans="4:11" x14ac:dyDescent="0.25">
      <c r="D25"/>
      <c r="G25"/>
      <c r="K25"/>
    </row>
    <row r="26" spans="4:11" x14ac:dyDescent="0.25">
      <c r="D26"/>
      <c r="G26"/>
      <c r="K26"/>
    </row>
    <row r="27" spans="4:11" x14ac:dyDescent="0.25">
      <c r="D27"/>
      <c r="G27"/>
      <c r="K27"/>
    </row>
    <row r="28" spans="4:11" x14ac:dyDescent="0.25">
      <c r="D28"/>
      <c r="G28"/>
      <c r="K28"/>
    </row>
    <row r="29" spans="4:11" x14ac:dyDescent="0.25">
      <c r="D29"/>
      <c r="G29"/>
      <c r="K29"/>
    </row>
    <row r="30" spans="4:11" x14ac:dyDescent="0.25">
      <c r="D30"/>
      <c r="G30"/>
      <c r="K30"/>
    </row>
    <row r="31" spans="4:11" x14ac:dyDescent="0.25">
      <c r="D31"/>
      <c r="G31"/>
      <c r="K31"/>
    </row>
    <row r="32" spans="4:11" x14ac:dyDescent="0.25">
      <c r="D32"/>
      <c r="G32"/>
      <c r="K32"/>
    </row>
    <row r="33" spans="4:11" x14ac:dyDescent="0.25">
      <c r="D33"/>
      <c r="G33"/>
      <c r="K33"/>
    </row>
    <row r="34" spans="4:11" x14ac:dyDescent="0.25">
      <c r="D34"/>
      <c r="G34"/>
      <c r="K34"/>
    </row>
    <row r="35" spans="4:11" x14ac:dyDescent="0.25">
      <c r="D35"/>
      <c r="G35"/>
      <c r="K35"/>
    </row>
    <row r="36" spans="4:11" x14ac:dyDescent="0.25">
      <c r="D36"/>
      <c r="G36"/>
      <c r="K36"/>
    </row>
    <row r="37" spans="4:11" x14ac:dyDescent="0.25">
      <c r="D37"/>
      <c r="G37"/>
      <c r="K37"/>
    </row>
    <row r="38" spans="4:11" x14ac:dyDescent="0.25">
      <c r="D38"/>
      <c r="G38"/>
      <c r="K38"/>
    </row>
    <row r="39" spans="4:11" x14ac:dyDescent="0.25">
      <c r="D39"/>
      <c r="G39"/>
      <c r="K39"/>
    </row>
    <row r="40" spans="4:11" x14ac:dyDescent="0.25">
      <c r="D40"/>
      <c r="G40"/>
      <c r="K40"/>
    </row>
    <row r="41" spans="4:11" x14ac:dyDescent="0.25">
      <c r="D41"/>
      <c r="G41"/>
      <c r="K41"/>
    </row>
    <row r="42" spans="4:11" x14ac:dyDescent="0.25">
      <c r="D42"/>
      <c r="G42"/>
      <c r="K42"/>
    </row>
    <row r="43" spans="4:11" x14ac:dyDescent="0.25">
      <c r="D43"/>
      <c r="G43"/>
      <c r="K43"/>
    </row>
    <row r="44" spans="4:11" x14ac:dyDescent="0.25">
      <c r="D44"/>
      <c r="G44"/>
      <c r="K44"/>
    </row>
    <row r="45" spans="4:11" x14ac:dyDescent="0.25">
      <c r="D45"/>
      <c r="G45"/>
      <c r="K45"/>
    </row>
    <row r="46" spans="4:11" x14ac:dyDescent="0.25">
      <c r="D46"/>
      <c r="G46"/>
      <c r="K46"/>
    </row>
    <row r="47" spans="4:11" x14ac:dyDescent="0.25">
      <c r="D47"/>
      <c r="G47"/>
      <c r="K47"/>
    </row>
    <row r="48" spans="4:11" x14ac:dyDescent="0.25">
      <c r="D48"/>
      <c r="G48"/>
      <c r="K48"/>
    </row>
    <row r="49" spans="4:11" x14ac:dyDescent="0.25">
      <c r="D49"/>
      <c r="G49"/>
      <c r="K49"/>
    </row>
    <row r="50" spans="4:11" x14ac:dyDescent="0.25">
      <c r="D50"/>
      <c r="G50"/>
      <c r="K50"/>
    </row>
    <row r="51" spans="4:11" x14ac:dyDescent="0.25">
      <c r="D51"/>
      <c r="G51"/>
      <c r="K51"/>
    </row>
    <row r="52" spans="4:11" x14ac:dyDescent="0.25">
      <c r="D52"/>
      <c r="G52"/>
      <c r="K52"/>
    </row>
    <row r="53" spans="4:11" x14ac:dyDescent="0.25">
      <c r="D53"/>
      <c r="G53"/>
      <c r="K53"/>
    </row>
    <row r="54" spans="4:11" x14ac:dyDescent="0.25">
      <c r="D54"/>
      <c r="G54"/>
      <c r="K54"/>
    </row>
    <row r="55" spans="4:11" x14ac:dyDescent="0.25">
      <c r="D55"/>
      <c r="G55"/>
      <c r="K55"/>
    </row>
    <row r="56" spans="4:11" x14ac:dyDescent="0.25">
      <c r="D56"/>
      <c r="G56"/>
      <c r="K56"/>
    </row>
    <row r="57" spans="4:11" x14ac:dyDescent="0.25">
      <c r="D57"/>
      <c r="G57"/>
      <c r="K57"/>
    </row>
    <row r="58" spans="4:11" x14ac:dyDescent="0.25">
      <c r="D58"/>
      <c r="G58"/>
      <c r="K58"/>
    </row>
    <row r="59" spans="4:11" x14ac:dyDescent="0.25">
      <c r="D59"/>
      <c r="G59"/>
      <c r="K59"/>
    </row>
    <row r="60" spans="4:11" x14ac:dyDescent="0.25">
      <c r="D60"/>
      <c r="G60"/>
      <c r="K60"/>
    </row>
    <row r="61" spans="4:11" x14ac:dyDescent="0.25">
      <c r="D61"/>
      <c r="G61"/>
      <c r="K61"/>
    </row>
    <row r="62" spans="4:11" x14ac:dyDescent="0.25">
      <c r="D62"/>
      <c r="G62"/>
      <c r="K62"/>
    </row>
    <row r="63" spans="4:11" x14ac:dyDescent="0.25">
      <c r="D63"/>
      <c r="G63"/>
      <c r="K63"/>
    </row>
    <row r="64" spans="4:11" x14ac:dyDescent="0.25">
      <c r="D64"/>
      <c r="G64"/>
      <c r="K64"/>
    </row>
    <row r="65" spans="4:11" x14ac:dyDescent="0.25">
      <c r="D65"/>
      <c r="G65"/>
      <c r="K65"/>
    </row>
    <row r="66" spans="4:11" x14ac:dyDescent="0.25">
      <c r="D66"/>
      <c r="G66"/>
      <c r="K66"/>
    </row>
    <row r="67" spans="4:11" x14ac:dyDescent="0.25">
      <c r="D67"/>
      <c r="G67"/>
      <c r="K67"/>
    </row>
    <row r="68" spans="4:11" x14ac:dyDescent="0.25">
      <c r="D68"/>
      <c r="G68"/>
      <c r="K68"/>
    </row>
    <row r="69" spans="4:11" x14ac:dyDescent="0.25">
      <c r="D69"/>
      <c r="G69"/>
      <c r="K69"/>
    </row>
    <row r="70" spans="4:11" x14ac:dyDescent="0.25">
      <c r="D70"/>
      <c r="G70"/>
      <c r="K70"/>
    </row>
    <row r="71" spans="4:11" x14ac:dyDescent="0.25">
      <c r="D71"/>
      <c r="G71"/>
      <c r="K71"/>
    </row>
    <row r="72" spans="4:11" x14ac:dyDescent="0.25">
      <c r="D72"/>
      <c r="G72"/>
      <c r="K72"/>
    </row>
    <row r="73" spans="4:11" x14ac:dyDescent="0.25">
      <c r="D73"/>
      <c r="G73"/>
      <c r="K73"/>
    </row>
    <row r="74" spans="4:11" x14ac:dyDescent="0.25">
      <c r="D74"/>
      <c r="G74"/>
      <c r="K74"/>
    </row>
    <row r="75" spans="4:11" x14ac:dyDescent="0.25">
      <c r="D75"/>
      <c r="G75"/>
      <c r="K75"/>
    </row>
    <row r="76" spans="4:11" x14ac:dyDescent="0.25">
      <c r="D76"/>
      <c r="G76"/>
      <c r="K76"/>
    </row>
    <row r="77" spans="4:11" x14ac:dyDescent="0.25">
      <c r="D77"/>
      <c r="G77"/>
      <c r="K77"/>
    </row>
    <row r="78" spans="4:11" x14ac:dyDescent="0.25">
      <c r="D78"/>
      <c r="G78"/>
      <c r="K78"/>
    </row>
    <row r="79" spans="4:11" x14ac:dyDescent="0.25">
      <c r="D79"/>
      <c r="G79"/>
      <c r="K79"/>
    </row>
    <row r="80" spans="4:11" x14ac:dyDescent="0.25">
      <c r="D80"/>
      <c r="G80"/>
      <c r="K80"/>
    </row>
    <row r="81" spans="4:11" x14ac:dyDescent="0.25">
      <c r="D81"/>
      <c r="G81"/>
      <c r="K81"/>
    </row>
    <row r="82" spans="4:11" x14ac:dyDescent="0.25">
      <c r="D82"/>
      <c r="G82"/>
      <c r="K82"/>
    </row>
    <row r="83" spans="4:11" x14ac:dyDescent="0.25">
      <c r="D83"/>
      <c r="G83"/>
      <c r="K83"/>
    </row>
    <row r="84" spans="4:11" x14ac:dyDescent="0.25">
      <c r="D84"/>
      <c r="G84"/>
      <c r="K84"/>
    </row>
    <row r="85" spans="4:11" x14ac:dyDescent="0.25">
      <c r="D85"/>
      <c r="G85"/>
      <c r="K85"/>
    </row>
    <row r="86" spans="4:11" x14ac:dyDescent="0.25">
      <c r="D86"/>
      <c r="G86"/>
      <c r="K86"/>
    </row>
    <row r="87" spans="4:11" x14ac:dyDescent="0.25">
      <c r="D87"/>
      <c r="G87"/>
      <c r="K87"/>
    </row>
    <row r="88" spans="4:11" x14ac:dyDescent="0.25">
      <c r="D88"/>
      <c r="G88"/>
      <c r="K88"/>
    </row>
    <row r="89" spans="4:11" x14ac:dyDescent="0.25">
      <c r="D89"/>
      <c r="G89"/>
      <c r="K89"/>
    </row>
    <row r="90" spans="4:11" x14ac:dyDescent="0.25">
      <c r="D90"/>
      <c r="G90"/>
      <c r="K90"/>
    </row>
    <row r="91" spans="4:11" x14ac:dyDescent="0.25">
      <c r="D91"/>
      <c r="G91"/>
      <c r="K91"/>
    </row>
  </sheetData>
  <pageMargins left="0.25" right="0.25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Sylling</dc:creator>
  <cp:lastModifiedBy>Bent Sande Kverme</cp:lastModifiedBy>
  <cp:lastPrinted>2016-08-09T08:32:57Z</cp:lastPrinted>
  <dcterms:created xsi:type="dcterms:W3CDTF">2013-10-01T16:36:41Z</dcterms:created>
  <dcterms:modified xsi:type="dcterms:W3CDTF">2019-11-29T14:29:10Z</dcterms:modified>
</cp:coreProperties>
</file>